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3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4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drawings/drawing5.xml" ContentType="application/vnd.openxmlformats-officedocument.drawing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DieseArbeitsmappe"/>
  <mc:AlternateContent xmlns:mc="http://schemas.openxmlformats.org/markup-compatibility/2006">
    <mc:Choice Requires="x15">
      <x15ac:absPath xmlns:x15ac="http://schemas.microsoft.com/office/spreadsheetml/2010/11/ac" url="M:\Org\BWO_O_POLGRUNDL\Website\BWO-Internet--DAM\DOKUMENTE\05_Wohnraumförderung\51_WFG\Formulare\Neu Feb 2025\"/>
    </mc:Choice>
  </mc:AlternateContent>
  <xr:revisionPtr revIDLastSave="0" documentId="8_{177B6170-6173-4394-9E99-51E09EAE3179}" xr6:coauthVersionLast="47" xr6:coauthVersionMax="47" xr10:uidLastSave="{00000000-0000-0000-0000-000000000000}"/>
  <workbookProtection lockStructure="1"/>
  <bookViews>
    <workbookView xWindow="-120" yWindow="-120" windowWidth="29040" windowHeight="15720" tabRatio="652" xr2:uid="{FD2DB3EB-4615-440D-8BD9-A2F2EF61E7D5}"/>
  </bookViews>
  <sheets>
    <sheet name="Page de garde" sheetId="48" r:id="rId1"/>
    <sheet name="Pagina 1" sheetId="46" r:id="rId2"/>
    <sheet name="Pagina 2" sheetId="47" r:id="rId3"/>
    <sheet name="Pagina 3" sheetId="17" r:id="rId4"/>
    <sheet name="Pagina 4" sheetId="43" r:id="rId5"/>
    <sheet name="Pagina 5" sheetId="44" r:id="rId6"/>
    <sheet name="Pagina 6" sheetId="40" r:id="rId7"/>
  </sheets>
  <definedNames>
    <definedName name="_xlnm.Print_Area" localSheetId="0">'Page de garde'!$A$1:$E$32</definedName>
    <definedName name="_xlnm.Print_Area" localSheetId="1">'Pagina 1'!$A$1:$J$44</definedName>
    <definedName name="_xlnm.Print_Area" localSheetId="2">'Pagina 2'!$A$1:$J$46</definedName>
    <definedName name="_xlnm.Print_Area" localSheetId="3">'Pagina 3'!$A$1:$I$51</definedName>
    <definedName name="_xlnm.Print_Area" localSheetId="4">'Pagina 4'!$A$1:$M$48</definedName>
    <definedName name="_xlnm.Print_Area" localSheetId="5">'Pagina 5'!$A$1:$N$53</definedName>
    <definedName name="_xlnm.Print_Area" localSheetId="6">'Pagina 6'!$A$1:$H$56</definedName>
    <definedName name="Standardenergetico_mutetacqu">'Pagina 3'!$J$22:$T$22</definedName>
    <definedName name="Z_AF651A68_4645_4362_AF8A_A7BC497B5912_.wvu.PrintArea" localSheetId="0" hidden="1">'Page de garde'!$A$1:$E$32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43" l="1"/>
  <c r="L12" i="43"/>
  <c r="L13" i="43"/>
  <c r="F51" i="44"/>
  <c r="L19" i="43"/>
  <c r="L21" i="43"/>
  <c r="L20" i="43"/>
  <c r="F28" i="43"/>
  <c r="L28" i="43"/>
  <c r="F29" i="43"/>
  <c r="L29" i="43"/>
  <c r="L35" i="43"/>
  <c r="F30" i="43"/>
  <c r="L30" i="43"/>
  <c r="F31" i="43"/>
  <c r="L31" i="43"/>
  <c r="F32" i="43"/>
  <c r="L32" i="43"/>
  <c r="F33" i="43"/>
  <c r="L33" i="43"/>
  <c r="F34" i="43"/>
  <c r="L34" i="43"/>
  <c r="D35" i="43"/>
  <c r="F35" i="43"/>
  <c r="L36" i="43"/>
  <c r="F37" i="43"/>
  <c r="L37" i="43"/>
  <c r="F38" i="43"/>
  <c r="L38" i="43"/>
  <c r="L5" i="44"/>
  <c r="L6" i="44"/>
  <c r="G28" i="44"/>
  <c r="G29" i="44"/>
  <c r="I21" i="44"/>
  <c r="F44" i="44"/>
  <c r="G45" i="44"/>
  <c r="G50" i="44"/>
  <c r="K45" i="44"/>
  <c r="K50" i="44"/>
  <c r="L50" i="44"/>
  <c r="M50" i="44"/>
  <c r="I22" i="44"/>
  <c r="L39" i="43"/>
  <c r="L4" i="44"/>
  <c r="L13" i="44"/>
  <c r="F14" i="44"/>
  <c r="I27" i="44"/>
  <c r="D39" i="43"/>
  <c r="F39" i="43"/>
  <c r="N51" i="44"/>
  <c r="I25" i="44"/>
  <c r="I26" i="44"/>
  <c r="I23" i="44"/>
  <c r="I28" i="44"/>
  <c r="I24" i="44"/>
</calcChain>
</file>

<file path=xl/sharedStrings.xml><?xml version="1.0" encoding="utf-8"?>
<sst xmlns="http://schemas.openxmlformats.org/spreadsheetml/2006/main" count="342" uniqueCount="297">
  <si>
    <t>%</t>
  </si>
  <si>
    <t xml:space="preserve">   </t>
  </si>
  <si>
    <t xml:space="preserve">  </t>
  </si>
  <si>
    <t xml:space="preserve"> Fax</t>
  </si>
  <si>
    <t xml:space="preserve">        Fax</t>
  </si>
  <si>
    <t xml:space="preserve">     in  %</t>
  </si>
  <si>
    <r>
      <t xml:space="preserve"> m</t>
    </r>
    <r>
      <rPr>
        <vertAlign val="superscript"/>
        <sz val="10"/>
        <rFont val="Arial"/>
        <family val="2"/>
      </rPr>
      <t>2</t>
    </r>
  </si>
  <si>
    <t>./.</t>
  </si>
  <si>
    <t xml:space="preserve"> Indirizzo</t>
  </si>
  <si>
    <t xml:space="preserve"> UFAB</t>
  </si>
  <si>
    <t xml:space="preserve"> Ufficio federale </t>
  </si>
  <si>
    <t xml:space="preserve"> delle abitazioni</t>
  </si>
  <si>
    <t>Abitazioni in locazione</t>
  </si>
  <si>
    <t>Abitazioni per anziani e invalidi</t>
  </si>
  <si>
    <t xml:space="preserve"> Tel. uff.</t>
  </si>
  <si>
    <t xml:space="preserve"> Tel. priv.</t>
  </si>
  <si>
    <t>Cooperativa</t>
  </si>
  <si>
    <t>Fondazione</t>
  </si>
  <si>
    <t>altra forma giuridica</t>
  </si>
  <si>
    <t>Organizzazione di diritto pubblico</t>
  </si>
  <si>
    <t xml:space="preserve"> Data ricevimento domanda (non compilare):</t>
  </si>
  <si>
    <t>1. TIPO DI ABITAZIONI</t>
  </si>
  <si>
    <t>2.  COSTRUTTORE</t>
  </si>
  <si>
    <t>Dati amministrativi</t>
  </si>
  <si>
    <t xml:space="preserve"> Indirizzo e-mail</t>
  </si>
  <si>
    <r>
      <t xml:space="preserve"> </t>
    </r>
    <r>
      <rPr>
        <sz val="9"/>
        <rFont val="Arial"/>
        <family val="2"/>
      </rPr>
      <t>Nome e indirizzo</t>
    </r>
  </si>
  <si>
    <r>
      <t xml:space="preserve"> Indirizzo e</t>
    </r>
    <r>
      <rPr>
        <sz val="9"/>
        <rFont val="Arial"/>
        <family val="2"/>
      </rPr>
      <t>-mail</t>
    </r>
  </si>
  <si>
    <r>
      <t xml:space="preserve"> </t>
    </r>
    <r>
      <rPr>
        <sz val="9"/>
        <rFont val="Arial"/>
        <family val="2"/>
      </rPr>
      <t>(per informazioni)</t>
    </r>
  </si>
  <si>
    <t>Forma giuridica del costruttore di abitazioni di utilità pubblica</t>
  </si>
  <si>
    <t>Altri dati</t>
  </si>
  <si>
    <t xml:space="preserve"> Data di costituzione:</t>
  </si>
  <si>
    <t xml:space="preserve"> Membro di:</t>
  </si>
  <si>
    <t xml:space="preserve"> Patrimonio immobiliare attuale</t>
  </si>
  <si>
    <t>Abitazioni</t>
  </si>
  <si>
    <t>Autorimesse / Posteggi coperti</t>
  </si>
  <si>
    <t>Terreni non edificati (terreni edificabili)</t>
  </si>
  <si>
    <t xml:space="preserve"> Dati finanziari secondo l'ultimo bilancio</t>
  </si>
  <si>
    <t>Interesse</t>
  </si>
  <si>
    <t xml:space="preserve">Capitale di partecipazione totale </t>
  </si>
  <si>
    <t>Capitale di partecipazione dei locatari</t>
  </si>
  <si>
    <t>Capitale della fondazione / capitale azionario</t>
  </si>
  <si>
    <t>Mutui dei locatari / mutui dei membri</t>
  </si>
  <si>
    <r>
      <t xml:space="preserve">Mutui degli artigiani / fondi bloccati </t>
    </r>
    <r>
      <rPr>
        <b/>
        <sz val="8"/>
        <rFont val="Arial"/>
        <family val="2"/>
      </rPr>
      <t>(</t>
    </r>
    <r>
      <rPr>
        <sz val="8"/>
        <rFont val="Arial"/>
        <family val="2"/>
      </rPr>
      <t>non più possibili per le nuove pratiche</t>
    </r>
    <r>
      <rPr>
        <b/>
        <sz val="8"/>
        <rFont val="Arial"/>
        <family val="2"/>
      </rPr>
      <t>)</t>
    </r>
  </si>
  <si>
    <t>Partecipazioni pubbliche nel capitale proprio:</t>
  </si>
  <si>
    <t xml:space="preserve">   Confederazione</t>
  </si>
  <si>
    <t xml:space="preserve">   Cantone</t>
  </si>
  <si>
    <t xml:space="preserve">   Comune</t>
  </si>
  <si>
    <t xml:space="preserve">   altri</t>
  </si>
  <si>
    <t>Riserve dichiarate</t>
  </si>
  <si>
    <t>3.  IMMOBILE DA FINANZIARE</t>
  </si>
  <si>
    <t xml:space="preserve"> Breve descrizione del progetto:</t>
  </si>
  <si>
    <t xml:space="preserve"> Fondo n.:</t>
  </si>
  <si>
    <t xml:space="preserve"> Servitù con influenza sul valore:</t>
  </si>
  <si>
    <t xml:space="preserve">      sì</t>
  </si>
  <si>
    <t xml:space="preserve">      no</t>
  </si>
  <si>
    <t xml:space="preserve"> se sì, quali:</t>
  </si>
  <si>
    <t xml:space="preserve"> Qualità dell'ubicazione: (fattori di disturbo)</t>
  </si>
  <si>
    <t xml:space="preserve"> Numero degli edifici:</t>
  </si>
  <si>
    <t xml:space="preserve">      Tipo di aiuto:</t>
  </si>
  <si>
    <t xml:space="preserve"> Cantone: concesso / richiesto *</t>
  </si>
  <si>
    <t xml:space="preserve"> Comune: concesso / richiesto *</t>
  </si>
  <si>
    <t xml:space="preserve">        Tel. uff.</t>
  </si>
  <si>
    <t>Posteggi coperti / autorimesse</t>
  </si>
  <si>
    <t>5.  DIRITTO DI SUPERFICIE</t>
  </si>
  <si>
    <t xml:space="preserve"> Valore del terreno:</t>
  </si>
  <si>
    <t xml:space="preserve"> Adeguamento del tasso d'interesse secondo il contratto sul diritto di superficie:</t>
  </si>
  <si>
    <r>
      <t xml:space="preserve">6. FINANZIAMENTO </t>
    </r>
    <r>
      <rPr>
        <sz val="11"/>
        <rFont val="Arial"/>
        <family val="2"/>
      </rPr>
      <t>(dopo l'acquisto)</t>
    </r>
  </si>
  <si>
    <t xml:space="preserve"> Ipoteca</t>
  </si>
  <si>
    <t>di 1° grado</t>
  </si>
  <si>
    <t>di 2° grado</t>
  </si>
  <si>
    <t>di 3° grado</t>
  </si>
  <si>
    <t xml:space="preserve"> Mutuo FdR</t>
  </si>
  <si>
    <t xml:space="preserve"> Diritto di superficie</t>
  </si>
  <si>
    <t xml:space="preserve"> Totale complessivo</t>
  </si>
  <si>
    <t>7. CALCOLO DEGLI ONERI</t>
  </si>
  <si>
    <t xml:space="preserve"> Interessi ipotecari / interessi sui mutui (ev. incluso il premio di fideiussione)</t>
  </si>
  <si>
    <t xml:space="preserve"> Interesse sul capitale proprio </t>
  </si>
  <si>
    <t xml:space="preserve"> Ammortamenti (ipoteca di 2° e 3° grado) *</t>
  </si>
  <si>
    <t xml:space="preserve"> Ammortamento mutuo dell'associazione mantello *</t>
  </si>
  <si>
    <t xml:space="preserve"> Costi d'esercizio (manutenzione/amministrazione/assicurazioni/imposte, ecc.)</t>
  </si>
  <si>
    <t xml:space="preserve"> Versamenti nel fondo di rinnovazione/ accantonamenti</t>
  </si>
  <si>
    <t xml:space="preserve"> Oneri in % dei costi globali d'impianto</t>
  </si>
  <si>
    <t>8. GARANZIA PREVISTA</t>
  </si>
  <si>
    <t>Titolo***</t>
  </si>
  <si>
    <t>Possessore del pegno immobiliare</t>
  </si>
  <si>
    <t>Quota %</t>
  </si>
  <si>
    <t>Superficie netta abitabile m2</t>
  </si>
  <si>
    <t>Numero degli alloggi</t>
  </si>
  <si>
    <t xml:space="preserve"> Totale numero degli alloggi</t>
  </si>
  <si>
    <t xml:space="preserve"> Onere in %  dei costi globali d'impianto</t>
  </si>
  <si>
    <t xml:space="preserve"> Rendimento annuo in %  dei costi globali d'impianto</t>
  </si>
  <si>
    <t>* prima della deduzione di eventuali sovvenzioni / contributi per locatari aventi diritto</t>
  </si>
  <si>
    <t>Numero dei locali degli alloggi</t>
  </si>
  <si>
    <t>riscaldamento</t>
  </si>
  <si>
    <t>acqua calda</t>
  </si>
  <si>
    <t>consumo di energia</t>
  </si>
  <si>
    <t>spese di portineria</t>
  </si>
  <si>
    <t>pulizia scale</t>
  </si>
  <si>
    <t>manutenzione del giardino</t>
  </si>
  <si>
    <t>oneri pubblici (imposte sugli immobili, contributi per l'illuminazione stradale, tasse di nettezza urbana)</t>
  </si>
  <si>
    <t>tasse per l'acqua potabile e per la depurazione delle acque di rifiuto</t>
  </si>
  <si>
    <t>premi di cooperative fideiussorie</t>
  </si>
  <si>
    <t>Costi d'esercizio di:</t>
  </si>
  <si>
    <t>riscaldamento e produzione acqua calda</t>
  </si>
  <si>
    <t>impianti collettivi</t>
  </si>
  <si>
    <t>ascensori</t>
  </si>
  <si>
    <t>altro:</t>
  </si>
  <si>
    <t>indicazioni dettagliate: (ad es. Spitex, ecc.)</t>
  </si>
  <si>
    <t>Allegati generali</t>
  </si>
  <si>
    <t>Indicazioni sulla pianificazione finanziaria e di liquidità (businessplan)</t>
  </si>
  <si>
    <t>Elenco dei membri</t>
  </si>
  <si>
    <t>Allegati relativi all'immobile</t>
  </si>
  <si>
    <t>Piano catastale / piano di situazione</t>
  </si>
  <si>
    <t>Altri allegati o annotazioni:</t>
  </si>
  <si>
    <t xml:space="preserve"> Confermiamo che le indicazioni fornite corrispondono al vero e che dall'ultimo conto annuale non vi sono stati</t>
  </si>
  <si>
    <t xml:space="preserve"> peggioramenti dal punto di vista economico-finanziario e/o relativi all'immobile.</t>
  </si>
  <si>
    <t xml:space="preserve"> Luogo e data:</t>
  </si>
  <si>
    <t xml:space="preserve"> Aiuto federale LPrA</t>
  </si>
  <si>
    <t xml:space="preserve"> Totale costi d'impianto delle abitazioni</t>
  </si>
  <si>
    <r>
      <t xml:space="preserve">10. ALLEGATI </t>
    </r>
    <r>
      <rPr>
        <sz val="11"/>
        <rFont val="Arial"/>
        <family val="2"/>
      </rPr>
      <t>(barrare ciò che interessa)</t>
    </r>
  </si>
  <si>
    <t>Piani degli oneri in caso di aiuti federali concessi</t>
  </si>
  <si>
    <t>Quota del totale complessivo in %</t>
  </si>
  <si>
    <t>Stima del valore venale del mutuante</t>
  </si>
  <si>
    <t xml:space="preserve"> Spese direttamente annesse all'acquisto dell'immobile</t>
  </si>
  <si>
    <t xml:space="preserve"> Costi globali d'impianto</t>
  </si>
  <si>
    <t xml:space="preserve"> Capitale proprio*</t>
  </si>
  <si>
    <t xml:space="preserve"> Conferma:</t>
  </si>
  <si>
    <t xml:space="preserve"> Tasso e importo dell'attuale interesse di superficie (all'anno)</t>
  </si>
  <si>
    <t>Contratto di compravendita o contratto preliminare di compravendita e prova dell'iscrizione nel registro fondiario</t>
  </si>
  <si>
    <t>Copia della garanzia di finanziamento del mutuante e prova dei fondi propri</t>
  </si>
  <si>
    <r>
      <t xml:space="preserve"> </t>
    </r>
    <r>
      <rPr>
        <sz val="10"/>
        <rFont val="Arial"/>
        <family val="2"/>
      </rPr>
      <t>(Costi di trapasso, spese notarili e relative al registro fondiario, costi per la costituzione delle</t>
    </r>
  </si>
  <si>
    <t xml:space="preserve"> NPA/Città</t>
  </si>
  <si>
    <t>3. IMMOBILE DA FINANZIARE (continuazione)</t>
  </si>
  <si>
    <t xml:space="preserve"> cartelle ipotecarie, ecc.)</t>
  </si>
  <si>
    <t xml:space="preserve">Bilancio e conto economico degli ultimi 3 anni contabili con rapporti dell'organo di controllo e rapporto annuale </t>
  </si>
  <si>
    <t xml:space="preserve">Estratto attuale del registro di commercio  </t>
  </si>
  <si>
    <t>Estratto attuale del registro fondiario (non oltre i 6 mesi) con indicazione dei titoli ipotecari</t>
  </si>
  <si>
    <r>
      <t xml:space="preserve"> </t>
    </r>
    <r>
      <rPr>
        <b/>
        <u/>
        <sz val="10"/>
        <rFont val="Arial"/>
        <family val="2"/>
      </rPr>
      <t>Responsabile:</t>
    </r>
  </si>
  <si>
    <t xml:space="preserve">***  Indicazione del titolo:  </t>
  </si>
  <si>
    <t xml:space="preserve"> Domande di mutui dal Fondo di rotazione</t>
  </si>
  <si>
    <t xml:space="preserve"> Domande di fideiussione</t>
  </si>
  <si>
    <t>I moduli debitamente compilati e la documentazione richiesta vanno trasmessi all'organizzazione competente.</t>
  </si>
  <si>
    <t xml:space="preserve">Domanda di mutuo dal Fondo di rotazione </t>
  </si>
  <si>
    <t>Altri:</t>
  </si>
  <si>
    <t>Società anonima / S.r.l.</t>
  </si>
  <si>
    <r>
      <t xml:space="preserve"> </t>
    </r>
    <r>
      <rPr>
        <b/>
        <u/>
        <sz val="10"/>
        <rFont val="Arial"/>
        <family val="2"/>
      </rPr>
      <t>Nome:</t>
    </r>
  </si>
  <si>
    <r>
      <t xml:space="preserve"> </t>
    </r>
    <r>
      <rPr>
        <b/>
        <u/>
        <sz val="10"/>
        <rFont val="Arial"/>
        <family val="2"/>
      </rPr>
      <t>Persona di contatto:</t>
    </r>
  </si>
  <si>
    <t>Case unifamiliari</t>
  </si>
  <si>
    <r>
      <t xml:space="preserve">Altri immobili </t>
    </r>
    <r>
      <rPr>
        <sz val="8"/>
        <rFont val="Arial"/>
        <family val="2"/>
      </rPr>
      <t>(uffici, locali commerciali, ecc.)</t>
    </r>
  </si>
  <si>
    <t xml:space="preserve"> Il costruttore esercita la propria attività </t>
  </si>
  <si>
    <t xml:space="preserve"> nella regione del progetto:</t>
  </si>
  <si>
    <t xml:space="preserve"> Specificità / particolarità (tipologia di abitazione / misure per il risparmio energetico, ecc.):</t>
  </si>
  <si>
    <t xml:space="preserve">  Su richiesta va presentato un elenco dei finanziatori</t>
  </si>
  <si>
    <t xml:space="preserve"> Indirizzo, NPA / città:</t>
  </si>
  <si>
    <t xml:space="preserve"> Ufficio del registro fondiario / indirizzo:</t>
  </si>
  <si>
    <t xml:space="preserve"> Aiuti pubblici richiesti:</t>
  </si>
  <si>
    <t xml:space="preserve"> Progettista:</t>
  </si>
  <si>
    <t xml:space="preserve"> (Nome e indirizzo)</t>
  </si>
  <si>
    <r>
      <t xml:space="preserve"> Prezzo d'acquisto dell'immobile </t>
    </r>
    <r>
      <rPr>
        <sz val="10"/>
        <rFont val="Arial"/>
        <family val="2"/>
      </rPr>
      <t xml:space="preserve">(secondo il contratto di compravendita o la bozza di contratto </t>
    </r>
  </si>
  <si>
    <t xml:space="preserve"> di compravendita)</t>
  </si>
  <si>
    <t xml:space="preserve"> Totale intermedio</t>
  </si>
  <si>
    <r>
      <t xml:space="preserve">Finanziatore </t>
    </r>
    <r>
      <rPr>
        <sz val="8"/>
        <rFont val="Arial"/>
        <family val="2"/>
      </rPr>
      <t>(Nome e luogo)</t>
    </r>
  </si>
  <si>
    <t xml:space="preserve"> Oneri totali</t>
  </si>
  <si>
    <t>Statuti della cooperativa, della SA o della S.r.l., atto di fondazione (se non ancora inoltrati)</t>
  </si>
  <si>
    <r>
      <t xml:space="preserve">** Indicazioni dettagliate delle spese accessorie: </t>
    </r>
    <r>
      <rPr>
        <sz val="9"/>
        <rFont val="Arial"/>
        <family val="2"/>
      </rPr>
      <t>(barrare ciò che interessa)</t>
    </r>
  </si>
  <si>
    <t>Timbro e firme giuridicamente valide</t>
  </si>
  <si>
    <r>
      <t xml:space="preserve"> Immobile: </t>
    </r>
    <r>
      <rPr>
        <sz val="8"/>
        <rFont val="Arial"/>
        <family val="2"/>
      </rPr>
      <t>(tipo di edificio: casa plurifam. o unifam.)</t>
    </r>
  </si>
  <si>
    <t xml:space="preserve"> Aiuto federale LCAP</t>
  </si>
  <si>
    <r>
      <t xml:space="preserve"> </t>
    </r>
    <r>
      <rPr>
        <sz val="10"/>
        <rFont val="Arial"/>
        <family val="2"/>
      </rPr>
      <t>In caso di aiuti LCAP concessi, data d'inizio dell'aiuto federale:</t>
    </r>
  </si>
  <si>
    <t xml:space="preserve"> Osservazioni:</t>
  </si>
  <si>
    <t>*  Il capitale proprio investito può essere rimunerato al massimo al tasso d'interesse per ipoteche di primo grado usuale del mercato.</t>
  </si>
  <si>
    <t xml:space="preserve"> Importo dell'interesse di superficie</t>
  </si>
  <si>
    <t xml:space="preserve"> Ammortamento mutuo LCAP *</t>
  </si>
  <si>
    <r>
      <t>CIN</t>
    </r>
    <r>
      <rPr>
        <sz val="8"/>
        <rFont val="Arial"/>
        <family val="2"/>
      </rPr>
      <t xml:space="preserve"> (cartella ipotecaria nominativa), </t>
    </r>
    <r>
      <rPr>
        <b/>
        <sz val="8"/>
        <rFont val="Arial"/>
        <family val="2"/>
      </rPr>
      <t>CIP</t>
    </r>
    <r>
      <rPr>
        <sz val="8"/>
        <rFont val="Arial"/>
        <family val="2"/>
      </rPr>
      <t xml:space="preserve"> (cartella ipotecaria al portatore), </t>
    </r>
    <r>
      <rPr>
        <b/>
        <sz val="8"/>
        <rFont val="Arial"/>
        <family val="2"/>
      </rPr>
      <t>CINP</t>
    </r>
    <r>
      <rPr>
        <sz val="8"/>
        <rFont val="Arial"/>
        <family val="2"/>
      </rPr>
      <t xml:space="preserve"> (cartella ipotecaria a </t>
    </r>
  </si>
  <si>
    <r>
      <t>nome del proprietario),</t>
    </r>
    <r>
      <rPr>
        <b/>
        <sz val="8"/>
        <rFont val="Arial"/>
        <family val="2"/>
      </rPr>
      <t xml:space="preserve"> IC</t>
    </r>
    <r>
      <rPr>
        <sz val="8"/>
        <rFont val="Arial"/>
        <family val="2"/>
      </rPr>
      <t xml:space="preserve"> (ipoteca capitale), </t>
    </r>
    <r>
      <rPr>
        <b/>
        <sz val="8"/>
        <rFont val="Arial"/>
        <family val="2"/>
      </rPr>
      <t>IM</t>
    </r>
    <r>
      <rPr>
        <sz val="8"/>
        <rFont val="Arial"/>
        <family val="2"/>
      </rPr>
      <t xml:space="preserve"> (ipoteca massimale), </t>
    </r>
    <r>
      <rPr>
        <b/>
        <sz val="8"/>
        <rFont val="Arial"/>
        <family val="2"/>
      </rPr>
      <t>DP</t>
    </r>
    <r>
      <rPr>
        <sz val="8"/>
        <rFont val="Arial"/>
        <family val="2"/>
      </rPr>
      <t xml:space="preserve"> (detenzione del pegno)</t>
    </r>
  </si>
  <si>
    <t xml:space="preserve"> Garanzia dell'interesse di superficie (titolo):</t>
  </si>
  <si>
    <t>*   senza diminuzione del valore dell'immobile (che di solito avviene al altezza dell'ammortamento delle ipoteche e dei mutui)</t>
  </si>
  <si>
    <r>
      <t>9. SPECCHIO DEI CANONI DI LOCAZIONE</t>
    </r>
    <r>
      <rPr>
        <sz val="11"/>
        <rFont val="Arial"/>
        <family val="2"/>
      </rPr>
      <t xml:space="preserve"> (in base ai costi)</t>
    </r>
  </si>
  <si>
    <r>
      <t xml:space="preserve">9. SPECCHIO DIE CANONI DI LOCAZIONE </t>
    </r>
    <r>
      <rPr>
        <sz val="11"/>
        <rFont val="Arial"/>
        <family val="2"/>
      </rPr>
      <t>(continuazione</t>
    </r>
    <r>
      <rPr>
        <b/>
        <sz val="11"/>
        <rFont val="Arial"/>
        <family val="2"/>
      </rPr>
      <t>)</t>
    </r>
  </si>
  <si>
    <t>Piani di costruzione 1:100, ev. 1:50 (piante, sezioni, facciate)</t>
  </si>
  <si>
    <t>Specchio dei canoni di locazione attuale</t>
  </si>
  <si>
    <t xml:space="preserve"> Mutuo di terzi</t>
  </si>
  <si>
    <t>Attestato della assicurazione immobiliare</t>
  </si>
  <si>
    <r>
      <t>Altri immobili (locali commerciali, ecc.),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 </t>
    </r>
  </si>
  <si>
    <t>capitale proprio</t>
  </si>
  <si>
    <t>grado</t>
  </si>
  <si>
    <t>locali</t>
  </si>
  <si>
    <t>autorimesse/posteggi</t>
  </si>
  <si>
    <t>parcheggi all'aperto</t>
  </si>
  <si>
    <t>altri immobili in locazione</t>
  </si>
  <si>
    <t>(nuovo)</t>
  </si>
  <si>
    <t>(preced.)</t>
  </si>
  <si>
    <t>Fr.</t>
  </si>
  <si>
    <t>Importo in Fr.</t>
  </si>
  <si>
    <t>Importo Fr.</t>
  </si>
  <si>
    <t xml:space="preserve"> Totale tasso annuo Fr.</t>
  </si>
  <si>
    <t>1° anno d'esercizio in Fr.</t>
  </si>
  <si>
    <t>Importo nominale Fr.</t>
  </si>
  <si>
    <t>Onere effettivo Fr.</t>
  </si>
  <si>
    <t xml:space="preserve"> Totale costi d'impianto Fr.</t>
  </si>
  <si>
    <t xml:space="preserve"> Totale pigione annua netto Fr.</t>
  </si>
  <si>
    <t xml:space="preserve"> hypothécaire pour coopératives suisses</t>
  </si>
  <si>
    <t xml:space="preserve"> de construction et d'habitation</t>
  </si>
  <si>
    <t xml:space="preserve"> Numero degli alloggi:</t>
  </si>
  <si>
    <t xml:space="preserve"> Valore di assicurazione</t>
  </si>
  <si>
    <t xml:space="preserve"> Quota CCL</t>
  </si>
  <si>
    <t xml:space="preserve"> Mutuo LCAP</t>
  </si>
  <si>
    <t>Importo int. 
Fr.</t>
  </si>
  <si>
    <t>Tasso</t>
  </si>
  <si>
    <t>Capitale proprio</t>
  </si>
  <si>
    <t>Domanda di fideiussione CCH</t>
  </si>
  <si>
    <t>Parcheggi scoperti</t>
  </si>
  <si>
    <t>Dettagli</t>
  </si>
  <si>
    <t>per esempio: quote sociali, prestiti obblig. o affittuario</t>
  </si>
  <si>
    <t>corrispondente documentazione completa ad ogni singola organizzazione separatamente.</t>
  </si>
  <si>
    <t>Se si effettuano domande per più finanziamenti per uno stesso immobile è necessario inviare la richiesta e la</t>
  </si>
  <si>
    <t>Abitazioni in proprietà</t>
  </si>
  <si>
    <t>numero :</t>
  </si>
  <si>
    <r>
      <t>totale m</t>
    </r>
    <r>
      <rPr>
        <vertAlign val="superscript"/>
        <sz val="10"/>
        <rFont val="Arial"/>
        <family val="2"/>
      </rPr>
      <t xml:space="preserve">2 </t>
    </r>
    <r>
      <rPr>
        <sz val="10"/>
        <rFont val="Arial"/>
        <family val="2"/>
      </rPr>
      <t>:</t>
    </r>
    <r>
      <rPr>
        <sz val="10"/>
        <color indexed="9"/>
        <rFont val="Arial"/>
        <family val="2"/>
      </rPr>
      <t>... .....</t>
    </r>
    <r>
      <rPr>
        <sz val="10"/>
        <rFont val="Arial"/>
        <family val="2"/>
      </rPr>
      <t xml:space="preserve">             </t>
    </r>
  </si>
  <si>
    <r>
      <t>totale m</t>
    </r>
    <r>
      <rPr>
        <vertAlign val="superscript"/>
        <sz val="10"/>
        <rFont val="Arial"/>
        <family val="2"/>
      </rPr>
      <t xml:space="preserve">2 </t>
    </r>
    <r>
      <rPr>
        <sz val="10"/>
        <rFont val="Arial"/>
        <family val="2"/>
      </rPr>
      <t>:</t>
    </r>
    <r>
      <rPr>
        <sz val="10"/>
        <color indexed="9"/>
        <rFont val="Arial"/>
        <family val="2"/>
      </rPr>
      <t>.. ......</t>
    </r>
    <r>
      <rPr>
        <sz val="10"/>
        <rFont val="Arial"/>
        <family val="2"/>
      </rPr>
      <t xml:space="preserve">             </t>
    </r>
  </si>
  <si>
    <t xml:space="preserve"> Data d'acquisto:</t>
  </si>
  <si>
    <r>
      <t xml:space="preserve"> Numero dei piani: </t>
    </r>
    <r>
      <rPr>
        <sz val="8"/>
        <rFont val="Arial"/>
        <family val="2"/>
      </rPr>
      <t>(in più del pianterreno)</t>
    </r>
    <r>
      <rPr>
        <sz val="10"/>
        <rFont val="Arial"/>
        <family val="2"/>
      </rPr>
      <t xml:space="preserve"> </t>
    </r>
  </si>
  <si>
    <t xml:space="preserve"> Superficie del fondo: (solo la superficie utile)</t>
  </si>
  <si>
    <t>Pratica n.</t>
  </si>
  <si>
    <r>
      <t xml:space="preserve"> </t>
    </r>
    <r>
      <rPr>
        <sz val="8"/>
        <rFont val="Arial"/>
        <family val="2"/>
      </rPr>
      <t>* barrare ciò che interessa</t>
    </r>
  </si>
  <si>
    <r>
      <t xml:space="preserve">4. COSTI </t>
    </r>
    <r>
      <rPr>
        <sz val="11"/>
        <rFont val="Arial"/>
        <family val="2"/>
      </rPr>
      <t>(arrotondati a Fr. 1'000.-)</t>
    </r>
  </si>
  <si>
    <t>Contributi di terzi (ad es. tutela beni monumentali, SvizzeraEnergia, ecc.)</t>
  </si>
  <si>
    <t>Tasso d'interesse</t>
  </si>
  <si>
    <t>** di regola il 120% dell'ipoteca di 2° grado, con precedenza del 65% dei costi d'impianto. Premio 0.25% p.a.</t>
  </si>
  <si>
    <t xml:space="preserve"> UFAB (anticipazioni della riduzione di base)</t>
  </si>
  <si>
    <t>**  per locativi, solitamente il 3.00% dell'importo originario della fideiussione, pagabile in 10 rate annue.</t>
  </si>
  <si>
    <t>Pigioni mensili netti prima dell'acquisto      Fr. per alloggio</t>
  </si>
  <si>
    <t>Nuove pigioni mensili nette*      Fr. per alloggio</t>
  </si>
  <si>
    <t xml:space="preserve">Nuove spese accessorie mensili **        Fr. per alloggio </t>
  </si>
  <si>
    <t>Spese accessorie mensili ** prima dell'acquisto           Fr. per alloggio</t>
  </si>
  <si>
    <t xml:space="preserve"> Totale pigione annua degli alloggi </t>
  </si>
  <si>
    <t>(sec. gli art. 257a e 257b CO, l'art. 38 della legge che promuove la costruzione di abitazioni e l’accesso alla loro proprietà e l'art.25 dell'ordinanza)</t>
  </si>
  <si>
    <t>collegamenti di radio e televisione</t>
  </si>
  <si>
    <t>** indicazioni dettagliate vedi prossima pagina</t>
  </si>
  <si>
    <t>Se necessario può essere richiesta una ulteriore documentazione!</t>
  </si>
  <si>
    <r>
      <t xml:space="preserve"> Valore del terreno per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sup. utile lorda</t>
    </r>
  </si>
  <si>
    <r>
      <t xml:space="preserve">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terreno edificabile a Fr.</t>
    </r>
  </si>
  <si>
    <t xml:space="preserve">a Fr.   </t>
  </si>
  <si>
    <t>Modulo unico di domanda per le seguenti organizzazioni:</t>
  </si>
  <si>
    <t>Organizzazioni:</t>
  </si>
  <si>
    <t>Indirizzi:</t>
  </si>
  <si>
    <t>www.bwo.admin.ch</t>
  </si>
  <si>
    <t xml:space="preserve"> </t>
  </si>
  <si>
    <t>Tel.: 044 / 362 42 40</t>
  </si>
  <si>
    <t xml:space="preserve"> Domande di mutui dal Fondo di rotazione e fondo di solidarietà</t>
  </si>
  <si>
    <t xml:space="preserve"> de Construction</t>
  </si>
  <si>
    <t>www.wohnen-schweiz.ch</t>
  </si>
  <si>
    <t>Tel.: 041 / 310 00 50</t>
  </si>
  <si>
    <t>c/o Zürcher Kantonalbank, Bahnhofstr. 9,</t>
  </si>
  <si>
    <t>Postfach, 8010 Zürich</t>
  </si>
  <si>
    <t>www.hbg-cch.ch</t>
  </si>
  <si>
    <t>LOG - Acquisto</t>
  </si>
  <si>
    <t>Contratto del diritto di superficie (se terreno in diritto di superficie) incluse aggiunte ed ultime fatture</t>
  </si>
  <si>
    <t>con indicazioni attuali</t>
  </si>
  <si>
    <t xml:space="preserve">             no</t>
  </si>
  <si>
    <t xml:space="preserve">                                sì</t>
  </si>
  <si>
    <t xml:space="preserve"> immobili d'utilità pubblica</t>
  </si>
  <si>
    <t>www.wbg-schweiz.ch</t>
  </si>
  <si>
    <t>di cooperative d'abitazione svizzera e WOHNEN SCHWEIZ</t>
  </si>
  <si>
    <t>Domanda di mutuo dal fondo di solidarietà di</t>
  </si>
  <si>
    <t>cooperative d'abitazione svizzera</t>
  </si>
  <si>
    <t xml:space="preserve"> Numero d'identificazione delle imprese (IDI):</t>
  </si>
  <si>
    <t>CHE</t>
  </si>
  <si>
    <t xml:space="preserve">       cooperative d'abitazione svizzera                                  WOHNEN SCHWEIZ                         </t>
  </si>
  <si>
    <t xml:space="preserve"> Identificatore federale degli edifici (EGID):</t>
  </si>
  <si>
    <t>Obergrundstrasse 70</t>
  </si>
  <si>
    <t xml:space="preserve">Tel.: 058 / 480 91 11 </t>
  </si>
  <si>
    <t xml:space="preserve"> cch  Société coop. de cautionnement</t>
  </si>
  <si>
    <t>Nessun standard particolare</t>
  </si>
  <si>
    <t xml:space="preserve">       CCL                                                                               cch</t>
  </si>
  <si>
    <t xml:space="preserve"> Fideiussione cch **</t>
  </si>
  <si>
    <t xml:space="preserve"> Sottoscrizione di quote sociali cch **</t>
  </si>
  <si>
    <t>--- Si prega di effettuare una selezione ---</t>
  </si>
  <si>
    <t>Rapporto CECE Plus (obbligatorio se l'edificio ha più di 30 anni)</t>
  </si>
  <si>
    <t>Hallwylstrasse 4</t>
  </si>
  <si>
    <t>3003 Bern</t>
  </si>
  <si>
    <t xml:space="preserve"> LOGEMENT SUISSE</t>
  </si>
  <si>
    <t xml:space="preserve"> Cooperative d'abitazione Svizzera</t>
  </si>
  <si>
    <t xml:space="preserve"> Federazione dei committenti di</t>
  </si>
  <si>
    <t xml:space="preserve"> Inizio dei lavori:</t>
  </si>
  <si>
    <t xml:space="preserve"> Costruzione senza ostacoli:</t>
  </si>
  <si>
    <t>LEA - Livello del certificazione "argento"</t>
  </si>
  <si>
    <t>LEA - Livello del certificazione "oro"</t>
  </si>
  <si>
    <t>LEA - Livello del certificazione "platino"</t>
  </si>
  <si>
    <t>Tel.: 044 / 292 63 21</t>
  </si>
  <si>
    <t>Hofackerstrasse 32</t>
  </si>
  <si>
    <t>8032 Zürich</t>
  </si>
  <si>
    <t xml:space="preserve"> Fédération des Coopératives</t>
  </si>
  <si>
    <t>6003 Luzern</t>
  </si>
  <si>
    <t>CECE Plus (Acquisto di un immobile più di 30 anni)</t>
  </si>
  <si>
    <t xml:space="preserve"> Standard di sostenibilità (certificato):</t>
  </si>
  <si>
    <t>Promemoria "Concezione di abitazioni destinate agli anziani"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</si>
</sst>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_ &quot;Fr.&quot;\ * #,##0_ ;_ &quot;Fr.&quot;\ * \-#,##0_ ;_ &quot;Fr.&quot;\ * &quot;-&quot;_ ;_ @_ "/>
    <numFmt numFmtId="177" formatCode="_ &quot;Fr.&quot;\ * #,##0_ ;_ &quot;Fr.&quot;\ * \-#,##0_ ;_ &quot;Fr.&quot;\ * &quot;-&quot;??_ ;_ @_ "/>
    <numFmt numFmtId="178" formatCode="_-&quot;fr &quot;* #,##0_-;\-&quot;fr &quot;* #,##0_-;_-&quot;fr &quot;* &quot;-&quot;_-;_-@_-"/>
  </numFmts>
  <fonts count="3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Tahoma"/>
      <family val="2"/>
    </font>
    <font>
      <b/>
      <sz val="12"/>
      <name val="Arial"/>
      <family val="2"/>
    </font>
    <font>
      <i/>
      <sz val="9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sz val="7"/>
      <name val="Arial"/>
      <family val="2"/>
    </font>
    <font>
      <sz val="10"/>
      <color indexed="63"/>
      <name val="Arial"/>
      <family val="2"/>
    </font>
    <font>
      <sz val="11"/>
      <name val="Arial"/>
      <family val="2"/>
    </font>
    <font>
      <b/>
      <sz val="22"/>
      <color indexed="58"/>
      <name val="Arial Black"/>
      <family val="2"/>
    </font>
    <font>
      <u/>
      <sz val="10"/>
      <color indexed="12"/>
      <name val="Arial"/>
      <family val="2"/>
    </font>
    <font>
      <i/>
      <sz val="22"/>
      <name val="Arial"/>
      <family val="2"/>
    </font>
    <font>
      <sz val="10"/>
      <color indexed="9"/>
      <name val="Arial"/>
      <family val="2"/>
    </font>
    <font>
      <u/>
      <sz val="10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19"/>
      <name val="Arial"/>
      <family val="2"/>
    </font>
    <font>
      <b/>
      <sz val="18"/>
      <name val="Arial"/>
      <family val="2"/>
    </font>
    <font>
      <b/>
      <sz val="22"/>
      <color indexed="8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i/>
      <u/>
      <sz val="10"/>
      <color theme="0"/>
      <name val="Arial"/>
      <family val="2"/>
    </font>
    <font>
      <sz val="8"/>
      <color theme="0"/>
      <name val="Arial"/>
      <family val="2"/>
    </font>
    <font>
      <sz val="9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FFFEA"/>
        <bgColor indexed="64"/>
      </patternFill>
    </fill>
    <fill>
      <patternFill patternType="solid">
        <fgColor rgb="FFFFD9E8"/>
        <bgColor indexed="64"/>
      </patternFill>
    </fill>
    <fill>
      <patternFill patternType="solid">
        <fgColor rgb="FFE38585"/>
        <bgColor indexed="64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 tint="4.9989318521683403E-2"/>
      </top>
      <bottom/>
      <diagonal/>
    </border>
    <border>
      <left/>
      <right/>
      <top style="thin">
        <color theme="0" tint="-0.249977111117893"/>
      </top>
      <bottom/>
      <diagonal/>
    </border>
  </borders>
  <cellStyleXfs count="5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4" fillId="0" borderId="0"/>
  </cellStyleXfs>
  <cellXfs count="461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0" xfId="0" applyFont="1" applyBorder="1" applyAlignment="1">
      <alignment vertical="center"/>
    </xf>
    <xf numFmtId="0" fontId="2" fillId="0" borderId="0" xfId="0" applyFont="1" applyFill="1" applyBorder="1" applyAlignment="1"/>
    <xf numFmtId="0" fontId="4" fillId="0" borderId="0" xfId="0" applyFont="1" applyFill="1" applyBorder="1"/>
    <xf numFmtId="0" fontId="5" fillId="0" borderId="0" xfId="0" applyFont="1" applyFill="1" applyBorder="1"/>
    <xf numFmtId="0" fontId="2" fillId="0" borderId="0" xfId="0" applyFont="1" applyBorder="1"/>
    <xf numFmtId="0" fontId="2" fillId="0" borderId="4" xfId="0" applyFont="1" applyBorder="1"/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0" xfId="0" applyFont="1" applyBorder="1"/>
    <xf numFmtId="0" fontId="5" fillId="0" borderId="0" xfId="0" applyFont="1" applyBorder="1"/>
    <xf numFmtId="0" fontId="5" fillId="0" borderId="0" xfId="0" applyFont="1"/>
    <xf numFmtId="0" fontId="4" fillId="0" borderId="4" xfId="0" applyFont="1" applyFill="1" applyBorder="1"/>
    <xf numFmtId="0" fontId="4" fillId="0" borderId="6" xfId="0" applyFont="1" applyFill="1" applyBorder="1"/>
    <xf numFmtId="0" fontId="4" fillId="0" borderId="7" xfId="0" applyFont="1" applyFill="1" applyBorder="1"/>
    <xf numFmtId="0" fontId="2" fillId="0" borderId="4" xfId="0" applyFont="1" applyFill="1" applyBorder="1"/>
    <xf numFmtId="177" fontId="4" fillId="0" borderId="0" xfId="0" applyNumberFormat="1" applyFont="1" applyBorder="1"/>
    <xf numFmtId="177" fontId="4" fillId="0" borderId="7" xfId="0" applyNumberFormat="1" applyFont="1" applyBorder="1"/>
    <xf numFmtId="177" fontId="4" fillId="0" borderId="9" xfId="0" applyNumberFormat="1" applyFont="1" applyBorder="1"/>
    <xf numFmtId="0" fontId="2" fillId="0" borderId="2" xfId="0" applyFont="1" applyBorder="1"/>
    <xf numFmtId="0" fontId="7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4" fillId="0" borderId="8" xfId="0" applyFont="1" applyFill="1" applyBorder="1"/>
    <xf numFmtId="0" fontId="4" fillId="0" borderId="5" xfId="0" applyFont="1" applyFill="1" applyBorder="1"/>
    <xf numFmtId="0" fontId="2" fillId="0" borderId="0" xfId="0" applyFont="1" applyFill="1" applyBorder="1"/>
    <xf numFmtId="0" fontId="4" fillId="0" borderId="7" xfId="0" applyFont="1" applyFill="1" applyBorder="1" applyAlignment="1">
      <alignment horizontal="right"/>
    </xf>
    <xf numFmtId="0" fontId="3" fillId="0" borderId="7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4" fillId="0" borderId="3" xfId="0" applyFont="1" applyFill="1" applyBorder="1"/>
    <xf numFmtId="0" fontId="14" fillId="0" borderId="0" xfId="0" applyFont="1"/>
    <xf numFmtId="0" fontId="4" fillId="0" borderId="0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0" borderId="7" xfId="0" applyFont="1" applyBorder="1" applyAlignment="1">
      <alignment vertical="center"/>
    </xf>
    <xf numFmtId="0" fontId="2" fillId="0" borderId="7" xfId="0" applyFont="1" applyBorder="1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/>
    <xf numFmtId="0" fontId="4" fillId="0" borderId="2" xfId="0" applyFont="1" applyFill="1" applyBorder="1"/>
    <xf numFmtId="0" fontId="5" fillId="0" borderId="0" xfId="0" applyFont="1" applyBorder="1" applyAlignment="1">
      <alignment horizontal="right"/>
    </xf>
    <xf numFmtId="0" fontId="5" fillId="0" borderId="5" xfId="0" applyFont="1" applyBorder="1"/>
    <xf numFmtId="0" fontId="4" fillId="0" borderId="4" xfId="0" applyFont="1" applyFill="1" applyBorder="1" applyAlignment="1">
      <alignment vertical="top"/>
    </xf>
    <xf numFmtId="0" fontId="5" fillId="0" borderId="2" xfId="0" applyFont="1" applyBorder="1" applyAlignment="1">
      <alignment horizontal="right"/>
    </xf>
    <xf numFmtId="177" fontId="4" fillId="0" borderId="0" xfId="0" applyNumberFormat="1" applyFont="1" applyFill="1" applyBorder="1"/>
    <xf numFmtId="0" fontId="18" fillId="2" borderId="6" xfId="0" applyFont="1" applyFill="1" applyBorder="1"/>
    <xf numFmtId="177" fontId="18" fillId="2" borderId="8" xfId="0" applyNumberFormat="1" applyFont="1" applyFill="1" applyBorder="1" applyAlignment="1">
      <alignment horizontal="center"/>
    </xf>
    <xf numFmtId="0" fontId="18" fillId="3" borderId="9" xfId="0" applyFont="1" applyFill="1" applyBorder="1"/>
    <xf numFmtId="177" fontId="4" fillId="0" borderId="4" xfId="0" applyNumberFormat="1" applyFont="1" applyBorder="1"/>
    <xf numFmtId="177" fontId="2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18" fillId="2" borderId="7" xfId="0" applyFont="1" applyFill="1" applyBorder="1"/>
    <xf numFmtId="0" fontId="12" fillId="0" borderId="0" xfId="0" applyFont="1"/>
    <xf numFmtId="0" fontId="14" fillId="0" borderId="0" xfId="0" applyFont="1" applyBorder="1"/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19" fillId="0" borderId="4" xfId="0" applyFont="1" applyBorder="1" applyAlignment="1">
      <alignment horizontal="left" vertical="center"/>
    </xf>
    <xf numFmtId="0" fontId="17" fillId="0" borderId="1" xfId="0" applyFont="1" applyBorder="1"/>
    <xf numFmtId="0" fontId="4" fillId="0" borderId="1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17" fillId="0" borderId="6" xfId="0" applyFont="1" applyBorder="1"/>
    <xf numFmtId="0" fontId="4" fillId="0" borderId="1" xfId="0" applyFont="1" applyFill="1" applyBorder="1"/>
    <xf numFmtId="0" fontId="4" fillId="0" borderId="4" xfId="0" applyFont="1" applyBorder="1" applyAlignment="1"/>
    <xf numFmtId="0" fontId="11" fillId="0" borderId="4" xfId="0" applyFont="1" applyBorder="1"/>
    <xf numFmtId="0" fontId="8" fillId="0" borderId="1" xfId="0" quotePrefix="1" applyFont="1" applyFill="1" applyBorder="1"/>
    <xf numFmtId="0" fontId="4" fillId="0" borderId="6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4" borderId="9" xfId="0" applyFont="1" applyFill="1" applyBorder="1" applyAlignment="1">
      <alignment vertical="center"/>
    </xf>
    <xf numFmtId="0" fontId="4" fillId="0" borderId="7" xfId="0" applyFont="1" applyBorder="1" applyAlignment="1"/>
    <xf numFmtId="0" fontId="3" fillId="0" borderId="7" xfId="0" applyFont="1" applyBorder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/>
    <xf numFmtId="0" fontId="4" fillId="0" borderId="0" xfId="0" applyFont="1" applyFill="1"/>
    <xf numFmtId="0" fontId="24" fillId="0" borderId="4" xfId="0" applyFont="1" applyBorder="1"/>
    <xf numFmtId="0" fontId="24" fillId="0" borderId="0" xfId="0" applyFont="1" applyBorder="1"/>
    <xf numFmtId="0" fontId="2" fillId="0" borderId="7" xfId="0" applyFont="1" applyFill="1" applyBorder="1" applyAlignment="1">
      <alignment vertical="center"/>
    </xf>
    <xf numFmtId="0" fontId="4" fillId="2" borderId="9" xfId="0" applyFont="1" applyFill="1" applyBorder="1"/>
    <xf numFmtId="0" fontId="11" fillId="0" borderId="0" xfId="0" applyFont="1" applyBorder="1"/>
    <xf numFmtId="0" fontId="11" fillId="4" borderId="11" xfId="0" applyFont="1" applyFill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horizontal="center" vertical="center"/>
    </xf>
    <xf numFmtId="0" fontId="4" fillId="5" borderId="12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6" borderId="0" xfId="0" applyFont="1" applyFill="1" applyBorder="1"/>
    <xf numFmtId="0" fontId="4" fillId="0" borderId="0" xfId="0" applyFont="1" applyFill="1" applyBorder="1" applyAlignment="1">
      <alignment horizontal="left"/>
    </xf>
    <xf numFmtId="0" fontId="3" fillId="6" borderId="4" xfId="0" applyFont="1" applyFill="1" applyBorder="1" applyAlignment="1" applyProtection="1">
      <alignment horizontal="left"/>
      <protection locked="0"/>
    </xf>
    <xf numFmtId="0" fontId="4" fillId="6" borderId="4" xfId="0" applyFont="1" applyFill="1" applyBorder="1" applyProtection="1">
      <protection locked="0"/>
    </xf>
    <xf numFmtId="0" fontId="4" fillId="6" borderId="0" xfId="0" applyFont="1" applyFill="1" applyBorder="1" applyProtection="1">
      <protection locked="0"/>
    </xf>
    <xf numFmtId="0" fontId="4" fillId="6" borderId="8" xfId="0" applyFont="1" applyFill="1" applyBorder="1"/>
    <xf numFmtId="0" fontId="4" fillId="6" borderId="9" xfId="0" applyFont="1" applyFill="1" applyBorder="1" applyProtection="1">
      <protection locked="0"/>
    </xf>
    <xf numFmtId="4" fontId="4" fillId="6" borderId="9" xfId="0" applyNumberFormat="1" applyFont="1" applyFill="1" applyBorder="1" applyAlignment="1" applyProtection="1">
      <alignment horizontal="center"/>
      <protection locked="0"/>
    </xf>
    <xf numFmtId="0" fontId="4" fillId="6" borderId="7" xfId="0" applyFont="1" applyFill="1" applyBorder="1" applyProtection="1">
      <protection locked="0"/>
    </xf>
    <xf numFmtId="3" fontId="4" fillId="6" borderId="9" xfId="0" applyNumberFormat="1" applyFont="1" applyFill="1" applyBorder="1" applyAlignment="1" applyProtection="1">
      <alignment horizontal="right"/>
      <protection locked="0"/>
    </xf>
    <xf numFmtId="3" fontId="4" fillId="6" borderId="7" xfId="0" applyNumberFormat="1" applyFont="1" applyFill="1" applyBorder="1" applyAlignment="1" applyProtection="1">
      <alignment horizontal="right"/>
      <protection locked="0"/>
    </xf>
    <xf numFmtId="3" fontId="4" fillId="6" borderId="0" xfId="0" applyNumberFormat="1" applyFont="1" applyFill="1" applyBorder="1" applyAlignment="1" applyProtection="1">
      <alignment horizontal="right"/>
      <protection locked="0"/>
    </xf>
    <xf numFmtId="2" fontId="4" fillId="6" borderId="9" xfId="0" applyNumberFormat="1" applyFont="1" applyFill="1" applyBorder="1" applyProtection="1">
      <protection locked="0"/>
    </xf>
    <xf numFmtId="2" fontId="4" fillId="6" borderId="7" xfId="0" applyNumberFormat="1" applyFont="1" applyFill="1" applyBorder="1" applyProtection="1">
      <protection locked="0"/>
    </xf>
    <xf numFmtId="2" fontId="4" fillId="6" borderId="0" xfId="0" applyNumberFormat="1" applyFont="1" applyFill="1" applyBorder="1" applyProtection="1">
      <protection locked="0"/>
    </xf>
    <xf numFmtId="178" fontId="4" fillId="0" borderId="0" xfId="0" applyNumberFormat="1" applyFont="1" applyBorder="1"/>
    <xf numFmtId="178" fontId="4" fillId="0" borderId="0" xfId="0" applyNumberFormat="1" applyFont="1" applyFill="1" applyBorder="1"/>
    <xf numFmtId="178" fontId="4" fillId="0" borderId="7" xfId="0" applyNumberFormat="1" applyFont="1" applyBorder="1"/>
    <xf numFmtId="0" fontId="4" fillId="0" borderId="14" xfId="0" applyFont="1" applyFill="1" applyBorder="1" applyAlignment="1">
      <alignment horizontal="center"/>
    </xf>
    <xf numFmtId="0" fontId="2" fillId="4" borderId="9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11" fillId="5" borderId="11" xfId="0" applyFont="1" applyFill="1" applyBorder="1" applyAlignment="1">
      <alignment vertical="center"/>
    </xf>
    <xf numFmtId="0" fontId="4" fillId="5" borderId="9" xfId="0" applyFont="1" applyFill="1" applyBorder="1" applyAlignment="1">
      <alignment vertical="center"/>
    </xf>
    <xf numFmtId="0" fontId="11" fillId="5" borderId="9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4" fillId="4" borderId="0" xfId="0" applyFont="1" applyFill="1" applyBorder="1"/>
    <xf numFmtId="0" fontId="11" fillId="4" borderId="2" xfId="0" applyFont="1" applyFill="1" applyBorder="1" applyAlignment="1">
      <alignment vertical="center"/>
    </xf>
    <xf numFmtId="0" fontId="4" fillId="6" borderId="15" xfId="0" applyFont="1" applyFill="1" applyBorder="1" applyProtection="1">
      <protection locked="0"/>
    </xf>
    <xf numFmtId="0" fontId="4" fillId="6" borderId="10" xfId="0" applyFont="1" applyFill="1" applyBorder="1" applyProtection="1">
      <protection locked="0"/>
    </xf>
    <xf numFmtId="0" fontId="14" fillId="6" borderId="7" xfId="0" applyFont="1" applyFill="1" applyBorder="1"/>
    <xf numFmtId="0" fontId="14" fillId="6" borderId="0" xfId="0" applyFont="1" applyFill="1" applyProtection="1">
      <protection locked="0"/>
    </xf>
    <xf numFmtId="4" fontId="4" fillId="6" borderId="9" xfId="0" applyNumberFormat="1" applyFont="1" applyFill="1" applyBorder="1" applyProtection="1">
      <protection locked="0"/>
    </xf>
    <xf numFmtId="10" fontId="4" fillId="6" borderId="7" xfId="0" applyNumberFormat="1" applyFont="1" applyFill="1" applyBorder="1" applyAlignment="1" applyProtection="1">
      <alignment horizontal="right"/>
      <protection locked="0"/>
    </xf>
    <xf numFmtId="0" fontId="11" fillId="5" borderId="16" xfId="0" applyFont="1" applyFill="1" applyBorder="1" applyAlignment="1">
      <alignment horizontal="left" vertical="center"/>
    </xf>
    <xf numFmtId="0" fontId="11" fillId="5" borderId="9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horizontal="center"/>
    </xf>
    <xf numFmtId="177" fontId="4" fillId="0" borderId="1" xfId="0" applyNumberFormat="1" applyFont="1" applyBorder="1"/>
    <xf numFmtId="177" fontId="4" fillId="0" borderId="4" xfId="0" applyNumberFormat="1" applyFont="1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11" xfId="0" applyFont="1" applyFill="1" applyBorder="1" applyAlignment="1">
      <alignment horizontal="center"/>
    </xf>
    <xf numFmtId="168" fontId="4" fillId="6" borderId="0" xfId="0" applyNumberFormat="1" applyFont="1" applyFill="1" applyBorder="1" applyProtection="1">
      <protection locked="0"/>
    </xf>
    <xf numFmtId="168" fontId="4" fillId="0" borderId="0" xfId="0" applyNumberFormat="1" applyFont="1" applyBorder="1"/>
    <xf numFmtId="168" fontId="4" fillId="6" borderId="7" xfId="0" applyNumberFormat="1" applyFont="1" applyFill="1" applyBorder="1" applyProtection="1">
      <protection locked="0"/>
    </xf>
    <xf numFmtId="168" fontId="4" fillId="0" borderId="7" xfId="0" applyNumberFormat="1" applyFont="1" applyBorder="1"/>
    <xf numFmtId="168" fontId="4" fillId="0" borderId="17" xfId="0" applyNumberFormat="1" applyFont="1" applyBorder="1"/>
    <xf numFmtId="168" fontId="4" fillId="6" borderId="9" xfId="0" applyNumberFormat="1" applyFont="1" applyFill="1" applyBorder="1" applyProtection="1">
      <protection locked="0"/>
    </xf>
    <xf numFmtId="168" fontId="4" fillId="6" borderId="15" xfId="0" applyNumberFormat="1" applyFont="1" applyFill="1" applyBorder="1" applyProtection="1">
      <protection locked="0"/>
    </xf>
    <xf numFmtId="168" fontId="4" fillId="4" borderId="18" xfId="0" applyNumberFormat="1" applyFont="1" applyFill="1" applyBorder="1"/>
    <xf numFmtId="168" fontId="4" fillId="7" borderId="18" xfId="0" applyNumberFormat="1" applyFont="1" applyFill="1" applyBorder="1"/>
    <xf numFmtId="168" fontId="4" fillId="0" borderId="2" xfId="0" applyNumberFormat="1" applyFont="1" applyBorder="1" applyAlignment="1">
      <alignment horizontal="center"/>
    </xf>
    <xf numFmtId="168" fontId="4" fillId="0" borderId="9" xfId="0" applyNumberFormat="1" applyFont="1" applyFill="1" applyBorder="1" applyAlignment="1">
      <alignment horizontal="center"/>
    </xf>
    <xf numFmtId="168" fontId="4" fillId="5" borderId="19" xfId="0" applyNumberFormat="1" applyFont="1" applyFill="1" applyBorder="1" applyAlignment="1">
      <alignment horizontal="center"/>
    </xf>
    <xf numFmtId="0" fontId="25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/>
    </xf>
    <xf numFmtId="168" fontId="4" fillId="0" borderId="0" xfId="0" applyNumberFormat="1" applyFont="1" applyFill="1" applyProtection="1">
      <protection locked="0"/>
    </xf>
    <xf numFmtId="4" fontId="4" fillId="6" borderId="7" xfId="0" applyNumberFormat="1" applyFont="1" applyFill="1" applyBorder="1" applyProtection="1">
      <protection locked="0"/>
    </xf>
    <xf numFmtId="0" fontId="4" fillId="0" borderId="11" xfId="0" applyFont="1" applyBorder="1"/>
    <xf numFmtId="168" fontId="4" fillId="6" borderId="10" xfId="0" applyNumberFormat="1" applyFont="1" applyFill="1" applyBorder="1" applyProtection="1">
      <protection locked="0"/>
    </xf>
    <xf numFmtId="10" fontId="4" fillId="6" borderId="10" xfId="0" applyNumberFormat="1" applyFont="1" applyFill="1" applyBorder="1" applyProtection="1">
      <protection locked="0"/>
    </xf>
    <xf numFmtId="0" fontId="4" fillId="0" borderId="11" xfId="0" applyFont="1" applyFill="1" applyBorder="1" applyAlignment="1" applyProtection="1">
      <alignment horizontal="center"/>
      <protection locked="0"/>
    </xf>
    <xf numFmtId="168" fontId="4" fillId="0" borderId="9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68" fontId="4" fillId="6" borderId="20" xfId="0" applyNumberFormat="1" applyFont="1" applyFill="1" applyBorder="1" applyProtection="1">
      <protection locked="0"/>
    </xf>
    <xf numFmtId="10" fontId="4" fillId="0" borderId="20" xfId="0" applyNumberFormat="1" applyFont="1" applyBorder="1" applyAlignment="1"/>
    <xf numFmtId="10" fontId="4" fillId="0" borderId="10" xfId="0" applyNumberFormat="1" applyFont="1" applyBorder="1" applyAlignment="1"/>
    <xf numFmtId="10" fontId="4" fillId="0" borderId="10" xfId="0" applyNumberFormat="1" applyFont="1" applyBorder="1" applyAlignment="1" applyProtection="1">
      <protection locked="0"/>
    </xf>
    <xf numFmtId="0" fontId="4" fillId="2" borderId="9" xfId="0" applyFont="1" applyFill="1" applyBorder="1" applyAlignment="1">
      <alignment horizontal="left"/>
    </xf>
    <xf numFmtId="0" fontId="26" fillId="0" borderId="10" xfId="0" applyFont="1" applyFill="1" applyBorder="1" applyAlignment="1" applyProtection="1">
      <alignment horizontal="center" vertical="center"/>
    </xf>
    <xf numFmtId="49" fontId="4" fillId="6" borderId="11" xfId="0" applyNumberFormat="1" applyFont="1" applyFill="1" applyBorder="1" applyAlignment="1" applyProtection="1">
      <alignment horizontal="left"/>
      <protection locked="0"/>
    </xf>
    <xf numFmtId="1" fontId="4" fillId="6" borderId="10" xfId="0" applyNumberFormat="1" applyFont="1" applyFill="1" applyBorder="1" applyProtection="1">
      <protection locked="0"/>
    </xf>
    <xf numFmtId="168" fontId="4" fillId="6" borderId="14" xfId="0" applyNumberFormat="1" applyFont="1" applyFill="1" applyBorder="1" applyProtection="1">
      <protection locked="0"/>
    </xf>
    <xf numFmtId="2" fontId="4" fillId="7" borderId="18" xfId="0" applyNumberFormat="1" applyFont="1" applyFill="1" applyBorder="1"/>
    <xf numFmtId="2" fontId="4" fillId="6" borderId="10" xfId="0" applyNumberFormat="1" applyFont="1" applyFill="1" applyBorder="1" applyProtection="1"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11" fillId="4" borderId="11" xfId="0" applyFont="1" applyFill="1" applyBorder="1" applyAlignment="1">
      <alignment horizontal="left" vertical="center"/>
    </xf>
    <xf numFmtId="0" fontId="11" fillId="4" borderId="9" xfId="0" applyFont="1" applyFill="1" applyBorder="1" applyAlignment="1">
      <alignment horizontal="left" vertical="center"/>
    </xf>
    <xf numFmtId="0" fontId="4" fillId="6" borderId="9" xfId="0" applyFont="1" applyFill="1" applyBorder="1"/>
    <xf numFmtId="0" fontId="4" fillId="6" borderId="7" xfId="0" applyFont="1" applyFill="1" applyBorder="1"/>
    <xf numFmtId="0" fontId="4" fillId="0" borderId="0" xfId="0" applyFont="1" applyFill="1" applyBorder="1" applyProtection="1">
      <protection locked="0"/>
    </xf>
    <xf numFmtId="10" fontId="5" fillId="6" borderId="10" xfId="0" applyNumberFormat="1" applyFont="1" applyFill="1" applyBorder="1" applyProtection="1">
      <protection locked="0"/>
    </xf>
    <xf numFmtId="2" fontId="4" fillId="0" borderId="14" xfId="0" applyNumberFormat="1" applyFont="1" applyFill="1" applyBorder="1" applyAlignment="1" applyProtection="1">
      <alignment horizontal="center"/>
    </xf>
    <xf numFmtId="2" fontId="4" fillId="0" borderId="11" xfId="0" applyNumberFormat="1" applyFont="1" applyFill="1" applyBorder="1" applyAlignment="1" applyProtection="1">
      <alignment horizontal="center"/>
      <protection locked="0"/>
    </xf>
    <xf numFmtId="0" fontId="4" fillId="0" borderId="11" xfId="0" quotePrefix="1" applyFont="1" applyBorder="1" applyAlignment="1">
      <alignment vertical="center"/>
    </xf>
    <xf numFmtId="0" fontId="4" fillId="0" borderId="14" xfId="0" applyFont="1" applyBorder="1"/>
    <xf numFmtId="0" fontId="4" fillId="0" borderId="9" xfId="0" quotePrefix="1" applyFont="1" applyBorder="1" applyAlignment="1">
      <alignment vertical="center"/>
    </xf>
    <xf numFmtId="0" fontId="4" fillId="0" borderId="10" xfId="0" applyFont="1" applyFill="1" applyBorder="1"/>
    <xf numFmtId="0" fontId="4" fillId="0" borderId="9" xfId="0" applyFont="1" applyFill="1" applyBorder="1" applyAlignment="1">
      <alignment horizontal="center"/>
    </xf>
    <xf numFmtId="0" fontId="4" fillId="6" borderId="11" xfId="0" applyFont="1" applyFill="1" applyBorder="1" applyProtection="1">
      <protection locked="0"/>
    </xf>
    <xf numFmtId="0" fontId="2" fillId="0" borderId="5" xfId="0" applyFont="1" applyBorder="1"/>
    <xf numFmtId="0" fontId="4" fillId="6" borderId="11" xfId="0" applyFont="1" applyFill="1" applyBorder="1" applyAlignment="1" applyProtection="1">
      <alignment horizontal="left"/>
      <protection locked="0"/>
    </xf>
    <xf numFmtId="1" fontId="4" fillId="4" borderId="7" xfId="0" applyNumberFormat="1" applyFont="1" applyFill="1" applyBorder="1"/>
    <xf numFmtId="1" fontId="4" fillId="4" borderId="18" xfId="0" applyNumberFormat="1" applyFont="1" applyFill="1" applyBorder="1"/>
    <xf numFmtId="168" fontId="4" fillId="0" borderId="21" xfId="0" applyNumberFormat="1" applyFont="1" applyFill="1" applyBorder="1" applyAlignment="1"/>
    <xf numFmtId="168" fontId="2" fillId="4" borderId="18" xfId="0" applyNumberFormat="1" applyFont="1" applyFill="1" applyBorder="1" applyAlignment="1"/>
    <xf numFmtId="168" fontId="2" fillId="4" borderId="18" xfId="0" applyNumberFormat="1" applyFont="1" applyFill="1" applyBorder="1"/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68" fontId="4" fillId="6" borderId="8" xfId="0" applyNumberFormat="1" applyFont="1" applyFill="1" applyBorder="1" applyProtection="1">
      <protection locked="0"/>
    </xf>
    <xf numFmtId="0" fontId="4" fillId="0" borderId="14" xfId="0" applyFont="1" applyBorder="1" applyAlignment="1">
      <alignment horizontal="left"/>
    </xf>
    <xf numFmtId="0" fontId="4" fillId="2" borderId="10" xfId="0" applyFont="1" applyFill="1" applyBorder="1"/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6" borderId="2" xfId="0" applyNumberFormat="1" applyFont="1" applyFill="1" applyBorder="1" applyProtection="1">
      <protection locked="0"/>
    </xf>
    <xf numFmtId="0" fontId="4" fillId="2" borderId="15" xfId="0" applyFont="1" applyFill="1" applyBorder="1"/>
    <xf numFmtId="168" fontId="4" fillId="6" borderId="3" xfId="0" applyNumberFormat="1" applyFont="1" applyFill="1" applyBorder="1" applyProtection="1">
      <protection locked="0"/>
    </xf>
    <xf numFmtId="0" fontId="4" fillId="6" borderId="11" xfId="0" quotePrefix="1" applyFont="1" applyFill="1" applyBorder="1" applyProtection="1">
      <protection locked="0"/>
    </xf>
    <xf numFmtId="0" fontId="4" fillId="2" borderId="10" xfId="0" applyFont="1" applyFill="1" applyBorder="1" applyAlignment="1">
      <alignment horizontal="center"/>
    </xf>
    <xf numFmtId="10" fontId="4" fillId="5" borderId="18" xfId="0" applyNumberFormat="1" applyFont="1" applyFill="1" applyBorder="1" applyAlignment="1">
      <alignment vertical="center"/>
    </xf>
    <xf numFmtId="10" fontId="4" fillId="5" borderId="18" xfId="0" applyNumberFormat="1" applyFont="1" applyFill="1" applyBorder="1"/>
    <xf numFmtId="0" fontId="4" fillId="0" borderId="0" xfId="4"/>
    <xf numFmtId="0" fontId="4" fillId="0" borderId="0" xfId="4" applyFill="1"/>
    <xf numFmtId="0" fontId="27" fillId="0" borderId="0" xfId="4" applyFont="1"/>
    <xf numFmtId="0" fontId="28" fillId="0" borderId="0" xfId="4" applyFont="1" applyBorder="1" applyAlignment="1">
      <alignment horizontal="left" vertical="center"/>
    </xf>
    <xf numFmtId="0" fontId="20" fillId="0" borderId="0" xfId="4" applyFont="1" applyBorder="1" applyAlignment="1">
      <alignment horizontal="left" vertical="center"/>
    </xf>
    <xf numFmtId="0" fontId="7" fillId="0" borderId="0" xfId="4" applyFont="1" applyBorder="1" applyAlignment="1">
      <alignment horizontal="left" vertical="center"/>
    </xf>
    <xf numFmtId="0" fontId="29" fillId="0" borderId="0" xfId="4" applyFont="1" applyBorder="1" applyAlignment="1">
      <alignment horizontal="left" vertical="center"/>
    </xf>
    <xf numFmtId="0" fontId="4" fillId="0" borderId="0" xfId="4" applyBorder="1"/>
    <xf numFmtId="0" fontId="2" fillId="0" borderId="0" xfId="4" applyFont="1" applyBorder="1" applyAlignment="1">
      <alignment horizontal="left" vertical="center"/>
    </xf>
    <xf numFmtId="0" fontId="2" fillId="0" borderId="0" xfId="4" applyFont="1" applyBorder="1" applyAlignment="1">
      <alignment vertical="center"/>
    </xf>
    <xf numFmtId="0" fontId="4" fillId="0" borderId="0" xfId="4" applyBorder="1" applyAlignment="1">
      <alignment vertical="center"/>
    </xf>
    <xf numFmtId="0" fontId="4" fillId="0" borderId="0" xfId="4" applyFill="1" applyBorder="1"/>
    <xf numFmtId="0" fontId="4" fillId="0" borderId="0" xfId="4" applyAlignment="1">
      <alignment vertical="center"/>
    </xf>
    <xf numFmtId="0" fontId="2" fillId="8" borderId="29" xfId="4" applyFont="1" applyFill="1" applyBorder="1"/>
    <xf numFmtId="0" fontId="4" fillId="8" borderId="29" xfId="4" applyFont="1" applyFill="1" applyBorder="1"/>
    <xf numFmtId="0" fontId="4" fillId="0" borderId="0" xfId="4" applyBorder="1" applyAlignment="1">
      <alignment horizontal="center"/>
    </xf>
    <xf numFmtId="0" fontId="2" fillId="8" borderId="0" xfId="4" applyFont="1" applyFill="1" applyBorder="1"/>
    <xf numFmtId="0" fontId="4" fillId="8" borderId="0" xfId="4" applyFont="1" applyFill="1" applyBorder="1"/>
    <xf numFmtId="0" fontId="21" fillId="8" borderId="0" xfId="1" applyFont="1" applyFill="1" applyBorder="1" applyAlignment="1" applyProtection="1"/>
    <xf numFmtId="0" fontId="21" fillId="8" borderId="0" xfId="1" applyFill="1" applyBorder="1" applyAlignment="1" applyProtection="1"/>
    <xf numFmtId="0" fontId="4" fillId="8" borderId="0" xfId="4" applyFill="1" applyBorder="1"/>
    <xf numFmtId="0" fontId="22" fillId="0" borderId="0" xfId="4" applyFont="1" applyFill="1" applyBorder="1" applyAlignment="1">
      <alignment horizontal="center" textRotation="90"/>
    </xf>
    <xf numFmtId="0" fontId="4" fillId="0" borderId="0" xfId="4" applyFont="1" applyFill="1" applyBorder="1" applyAlignment="1">
      <alignment vertical="center"/>
    </xf>
    <xf numFmtId="0" fontId="21" fillId="0" borderId="0" xfId="1" applyFill="1" applyBorder="1" applyAlignment="1" applyProtection="1"/>
    <xf numFmtId="0" fontId="4" fillId="9" borderId="29" xfId="4" applyFont="1" applyFill="1" applyBorder="1"/>
    <xf numFmtId="0" fontId="4" fillId="9" borderId="0" xfId="4" applyFont="1" applyFill="1" applyBorder="1"/>
    <xf numFmtId="0" fontId="14" fillId="9" borderId="0" xfId="4" applyFont="1" applyFill="1" applyBorder="1"/>
    <xf numFmtId="0" fontId="16" fillId="9" borderId="0" xfId="1" applyFont="1" applyFill="1" applyBorder="1" applyAlignment="1" applyProtection="1"/>
    <xf numFmtId="0" fontId="16" fillId="0" borderId="0" xfId="1" applyFont="1" applyFill="1" applyBorder="1" applyAlignment="1" applyProtection="1"/>
    <xf numFmtId="0" fontId="14" fillId="0" borderId="0" xfId="4" applyFont="1" applyFill="1" applyBorder="1"/>
    <xf numFmtId="0" fontId="2" fillId="10" borderId="29" xfId="4" applyFont="1" applyFill="1" applyBorder="1"/>
    <xf numFmtId="0" fontId="4" fillId="10" borderId="29" xfId="4" applyFont="1" applyFill="1" applyBorder="1"/>
    <xf numFmtId="0" fontId="2" fillId="10" borderId="0" xfId="4" applyFont="1" applyFill="1" applyBorder="1"/>
    <xf numFmtId="0" fontId="4" fillId="10" borderId="0" xfId="4" applyFont="1" applyFill="1" applyBorder="1"/>
    <xf numFmtId="0" fontId="21" fillId="10" borderId="0" xfId="1" applyFont="1" applyFill="1" applyBorder="1" applyAlignment="1" applyProtection="1"/>
    <xf numFmtId="0" fontId="14" fillId="10" borderId="0" xfId="4" applyFont="1" applyFill="1" applyBorder="1"/>
    <xf numFmtId="0" fontId="2" fillId="11" borderId="29" xfId="4" applyFont="1" applyFill="1" applyBorder="1"/>
    <xf numFmtId="0" fontId="4" fillId="11" borderId="0" xfId="4" applyFont="1" applyFill="1" applyBorder="1"/>
    <xf numFmtId="0" fontId="2" fillId="11" borderId="0" xfId="4" applyFont="1" applyFill="1" applyBorder="1"/>
    <xf numFmtId="0" fontId="21" fillId="11" borderId="0" xfId="1" applyFont="1" applyFill="1" applyBorder="1" applyAlignment="1" applyProtection="1"/>
    <xf numFmtId="0" fontId="4" fillId="11" borderId="0" xfId="4" applyFill="1" applyBorder="1"/>
    <xf numFmtId="0" fontId="2" fillId="11" borderId="0" xfId="4" applyFont="1" applyFill="1" applyBorder="1" applyAlignment="1">
      <alignment horizontal="left" vertical="center"/>
    </xf>
    <xf numFmtId="0" fontId="22" fillId="0" borderId="0" xfId="4" applyFont="1" applyBorder="1" applyAlignment="1">
      <alignment horizontal="center" textRotation="90"/>
    </xf>
    <xf numFmtId="0" fontId="2" fillId="0" borderId="0" xfId="4" applyFont="1" applyFill="1" applyBorder="1"/>
    <xf numFmtId="0" fontId="14" fillId="0" borderId="0" xfId="4" applyFont="1"/>
    <xf numFmtId="0" fontId="14" fillId="0" borderId="0" xfId="4" applyFont="1" applyBorder="1"/>
    <xf numFmtId="0" fontId="12" fillId="0" borderId="0" xfId="4" applyFont="1"/>
    <xf numFmtId="0" fontId="4" fillId="6" borderId="9" xfId="0" applyFont="1" applyFill="1" applyBorder="1" applyAlignment="1" applyProtection="1">
      <alignment horizontal="left"/>
      <protection locked="0"/>
    </xf>
    <xf numFmtId="0" fontId="0" fillId="0" borderId="0" xfId="0" applyBorder="1" applyAlignment="1">
      <alignment horizontal="center"/>
    </xf>
    <xf numFmtId="0" fontId="2" fillId="9" borderId="29" xfId="0" applyFont="1" applyFill="1" applyBorder="1"/>
    <xf numFmtId="0" fontId="4" fillId="9" borderId="29" xfId="0" applyFont="1" applyFill="1" applyBorder="1"/>
    <xf numFmtId="0" fontId="2" fillId="9" borderId="0" xfId="0" applyFont="1" applyFill="1" applyBorder="1"/>
    <xf numFmtId="0" fontId="15" fillId="9" borderId="0" xfId="2" applyFont="1" applyFill="1" applyBorder="1" applyAlignment="1" applyProtection="1"/>
    <xf numFmtId="0" fontId="3" fillId="0" borderId="4" xfId="0" applyFont="1" applyFill="1" applyBorder="1" applyAlignment="1" applyProtection="1">
      <alignment horizontal="left"/>
      <protection locked="0"/>
    </xf>
    <xf numFmtId="3" fontId="4" fillId="0" borderId="0" xfId="0" applyNumberFormat="1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left"/>
      <protection locked="0"/>
    </xf>
    <xf numFmtId="0" fontId="4" fillId="6" borderId="2" xfId="0" applyFont="1" applyFill="1" applyBorder="1" applyAlignment="1" applyProtection="1">
      <alignment horizontal="left"/>
      <protection locked="0"/>
    </xf>
    <xf numFmtId="0" fontId="4" fillId="0" borderId="5" xfId="0" applyFont="1" applyFill="1" applyBorder="1" applyAlignment="1" applyProtection="1">
      <alignment horizontal="left"/>
      <protection locked="0"/>
    </xf>
    <xf numFmtId="0" fontId="4" fillId="12" borderId="0" xfId="0" applyFont="1" applyFill="1" applyBorder="1" applyAlignment="1">
      <alignment horizontal="left"/>
    </xf>
    <xf numFmtId="0" fontId="4" fillId="0" borderId="5" xfId="0" applyFont="1" applyFill="1" applyBorder="1" applyAlignment="1" applyProtection="1">
      <protection locked="0"/>
    </xf>
    <xf numFmtId="0" fontId="32" fillId="0" borderId="0" xfId="0" applyFont="1"/>
    <xf numFmtId="0" fontId="32" fillId="0" borderId="0" xfId="0" applyFont="1" applyAlignment="1" applyProtection="1">
      <alignment vertical="center"/>
      <protection hidden="1"/>
    </xf>
    <xf numFmtId="0" fontId="4" fillId="0" borderId="4" xfId="0" applyFont="1" applyFill="1" applyBorder="1" applyProtection="1">
      <protection locked="0"/>
    </xf>
    <xf numFmtId="0" fontId="4" fillId="0" borderId="0" xfId="0" applyFont="1" applyFill="1" applyBorder="1" applyAlignment="1">
      <alignment vertical="center"/>
    </xf>
    <xf numFmtId="0" fontId="4" fillId="0" borderId="0" xfId="0" applyFont="1" applyAlignment="1" applyProtection="1">
      <alignment vertical="center"/>
      <protection hidden="1"/>
    </xf>
    <xf numFmtId="0" fontId="34" fillId="0" borderId="0" xfId="0" quotePrefix="1" applyFont="1" applyAlignment="1" applyProtection="1">
      <alignment vertical="center"/>
      <protection hidden="1"/>
    </xf>
    <xf numFmtId="9" fontId="35" fillId="0" borderId="0" xfId="3" applyFont="1"/>
    <xf numFmtId="0" fontId="35" fillId="0" borderId="0" xfId="0" applyFont="1"/>
    <xf numFmtId="0" fontId="34" fillId="0" borderId="0" xfId="0" quotePrefix="1" applyFont="1"/>
    <xf numFmtId="0" fontId="4" fillId="6" borderId="0" xfId="0" applyFont="1" applyFill="1" applyBorder="1" applyAlignment="1" applyProtection="1">
      <alignment horizontal="center"/>
      <protection locked="0"/>
    </xf>
    <xf numFmtId="0" fontId="33" fillId="0" borderId="4" xfId="0" applyFont="1" applyFill="1" applyBorder="1" applyAlignment="1">
      <alignment vertical="top"/>
    </xf>
    <xf numFmtId="0" fontId="4" fillId="0" borderId="2" xfId="0" applyFont="1" applyFill="1" applyBorder="1" applyAlignment="1" applyProtection="1">
      <alignment horizontal="center"/>
      <protection locked="0"/>
    </xf>
    <xf numFmtId="0" fontId="4" fillId="9" borderId="0" xfId="0" applyFont="1" applyFill="1" applyAlignment="1">
      <alignment horizontal="left"/>
    </xf>
    <xf numFmtId="0" fontId="36" fillId="0" borderId="0" xfId="0" applyFont="1" applyAlignment="1">
      <alignment horizontal="left" vertical="center"/>
    </xf>
    <xf numFmtId="0" fontId="36" fillId="0" borderId="0" xfId="0" applyFont="1" applyAlignment="1" applyProtection="1">
      <alignment horizontal="left" vertical="center"/>
      <protection hidden="1"/>
    </xf>
    <xf numFmtId="9" fontId="36" fillId="0" borderId="0" xfId="3" applyFont="1" applyAlignment="1">
      <alignment horizontal="left" vertical="center"/>
    </xf>
    <xf numFmtId="0" fontId="4" fillId="0" borderId="30" xfId="4" applyBorder="1" applyAlignment="1">
      <alignment horizontal="center"/>
    </xf>
    <xf numFmtId="0" fontId="4" fillId="0" borderId="0" xfId="4" applyBorder="1" applyAlignment="1">
      <alignment horizontal="center"/>
    </xf>
    <xf numFmtId="0" fontId="30" fillId="0" borderId="30" xfId="4" applyFont="1" applyFill="1" applyBorder="1" applyAlignment="1">
      <alignment horizontal="center" textRotation="90"/>
    </xf>
    <xf numFmtId="0" fontId="31" fillId="0" borderId="0" xfId="4" applyFont="1" applyFill="1" applyBorder="1" applyAlignment="1">
      <alignment horizontal="center" textRotation="90"/>
    </xf>
    <xf numFmtId="0" fontId="4" fillId="0" borderId="0" xfId="4" applyFont="1" applyFill="1" applyBorder="1" applyAlignment="1">
      <alignment horizontal="left" vertical="center"/>
    </xf>
    <xf numFmtId="0" fontId="0" fillId="0" borderId="30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30" xfId="4" applyFont="1" applyFill="1" applyBorder="1" applyAlignment="1">
      <alignment horizontal="center" textRotation="90" wrapText="1"/>
    </xf>
    <xf numFmtId="0" fontId="19" fillId="0" borderId="0" xfId="4" applyFont="1" applyFill="1" applyBorder="1" applyAlignment="1">
      <alignment horizontal="center" textRotation="90"/>
    </xf>
    <xf numFmtId="0" fontId="4" fillId="6" borderId="7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4" fillId="6" borderId="7" xfId="0" applyFont="1" applyFill="1" applyBorder="1" applyAlignment="1" applyProtection="1">
      <alignment horizontal="left"/>
      <protection locked="0"/>
    </xf>
    <xf numFmtId="0" fontId="4" fillId="6" borderId="9" xfId="0" applyFont="1" applyFill="1" applyBorder="1" applyAlignment="1" applyProtection="1">
      <alignment horizontal="left"/>
      <protection locked="0"/>
    </xf>
    <xf numFmtId="0" fontId="4" fillId="6" borderId="9" xfId="0" applyFont="1" applyFill="1" applyBorder="1" applyAlignment="1" applyProtection="1">
      <alignment horizontal="center"/>
      <protection locked="0"/>
    </xf>
    <xf numFmtId="3" fontId="4" fillId="6" borderId="7" xfId="0" applyNumberFormat="1" applyFont="1" applyFill="1" applyBorder="1" applyAlignment="1" applyProtection="1">
      <alignment horizontal="center"/>
      <protection locked="0"/>
    </xf>
    <xf numFmtId="0" fontId="4" fillId="12" borderId="0" xfId="0" applyFont="1" applyFill="1" applyBorder="1" applyAlignment="1">
      <alignment horizontal="left"/>
    </xf>
    <xf numFmtId="0" fontId="4" fillId="6" borderId="4" xfId="0" applyFont="1" applyFill="1" applyBorder="1" applyAlignment="1" applyProtection="1">
      <alignment horizontal="left" vertical="top" wrapText="1"/>
      <protection locked="0"/>
    </xf>
    <xf numFmtId="0" fontId="4" fillId="6" borderId="0" xfId="0" applyFont="1" applyFill="1" applyBorder="1" applyAlignment="1" applyProtection="1">
      <alignment horizontal="left" vertical="top" wrapText="1"/>
      <protection locked="0"/>
    </xf>
    <xf numFmtId="0" fontId="4" fillId="6" borderId="6" xfId="0" applyFont="1" applyFill="1" applyBorder="1" applyAlignment="1" applyProtection="1">
      <alignment horizontal="left" vertical="top" wrapText="1"/>
      <protection locked="0"/>
    </xf>
    <xf numFmtId="0" fontId="4" fillId="6" borderId="7" xfId="0" applyFont="1" applyFill="1" applyBorder="1" applyAlignment="1" applyProtection="1">
      <alignment horizontal="left" vertical="top" wrapText="1"/>
      <protection locked="0"/>
    </xf>
    <xf numFmtId="4" fontId="4" fillId="6" borderId="7" xfId="0" applyNumberFormat="1" applyFont="1" applyFill="1" applyBorder="1" applyAlignment="1" applyProtection="1">
      <alignment horizontal="center"/>
      <protection locked="0"/>
    </xf>
    <xf numFmtId="4" fontId="4" fillId="6" borderId="9" xfId="0" applyNumberFormat="1" applyFont="1" applyFill="1" applyBorder="1" applyAlignment="1" applyProtection="1">
      <alignment horizontal="center"/>
      <protection locked="0"/>
    </xf>
    <xf numFmtId="1" fontId="4" fillId="6" borderId="9" xfId="0" applyNumberFormat="1" applyFont="1" applyFill="1" applyBorder="1" applyAlignment="1" applyProtection="1">
      <alignment horizontal="center"/>
      <protection locked="0"/>
    </xf>
    <xf numFmtId="0" fontId="1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5" fillId="12" borderId="7" xfId="0" applyFont="1" applyFill="1" applyBorder="1" applyAlignment="1" applyProtection="1">
      <alignment horizontal="left"/>
      <protection locked="0"/>
    </xf>
    <xf numFmtId="0" fontId="5" fillId="6" borderId="7" xfId="0" applyFont="1" applyFill="1" applyBorder="1" applyAlignment="1" applyProtection="1">
      <alignment horizontal="center"/>
      <protection locked="0"/>
    </xf>
    <xf numFmtId="0" fontId="5" fillId="6" borderId="10" xfId="0" applyFont="1" applyFill="1" applyBorder="1" applyAlignment="1" applyProtection="1">
      <alignment horizontal="left"/>
      <protection locked="0"/>
    </xf>
    <xf numFmtId="168" fontId="4" fillId="6" borderId="10" xfId="0" applyNumberFormat="1" applyFont="1" applyFill="1" applyBorder="1" applyAlignment="1" applyProtection="1">
      <alignment horizontal="center"/>
      <protection locked="0"/>
    </xf>
    <xf numFmtId="0" fontId="4" fillId="6" borderId="10" xfId="0" applyFont="1" applyFill="1" applyBorder="1" applyAlignment="1" applyProtection="1">
      <alignment horizontal="left"/>
      <protection locked="0"/>
    </xf>
    <xf numFmtId="0" fontId="11" fillId="0" borderId="11" xfId="0" applyFont="1" applyFill="1" applyBorder="1" applyAlignment="1" applyProtection="1">
      <alignment horizontal="left" vertical="center"/>
    </xf>
    <xf numFmtId="0" fontId="11" fillId="0" borderId="9" xfId="0" applyFont="1" applyFill="1" applyBorder="1" applyAlignment="1" applyProtection="1">
      <alignment horizontal="left" vertical="center"/>
    </xf>
    <xf numFmtId="0" fontId="11" fillId="0" borderId="14" xfId="0" applyFont="1" applyFill="1" applyBorder="1" applyAlignment="1" applyProtection="1">
      <alignment horizontal="left" vertical="center"/>
    </xf>
    <xf numFmtId="0" fontId="11" fillId="0" borderId="10" xfId="0" applyFont="1" applyFill="1" applyBorder="1" applyAlignment="1" applyProtection="1">
      <alignment horizontal="center" vertical="center"/>
    </xf>
    <xf numFmtId="0" fontId="26" fillId="0" borderId="11" xfId="0" applyFont="1" applyFill="1" applyBorder="1" applyAlignment="1" applyProtection="1">
      <alignment horizontal="center" vertical="center"/>
    </xf>
    <xf numFmtId="0" fontId="26" fillId="0" borderId="9" xfId="0" applyFont="1" applyFill="1" applyBorder="1" applyAlignment="1" applyProtection="1">
      <alignment horizontal="center" vertical="center"/>
    </xf>
    <xf numFmtId="0" fontId="26" fillId="0" borderId="14" xfId="0" applyFont="1" applyFill="1" applyBorder="1" applyAlignment="1" applyProtection="1">
      <alignment horizontal="center" vertical="center"/>
    </xf>
    <xf numFmtId="0" fontId="4" fillId="6" borderId="11" xfId="0" applyFont="1" applyFill="1" applyBorder="1" applyAlignment="1" applyProtection="1">
      <alignment horizontal="left"/>
      <protection locked="0"/>
    </xf>
    <xf numFmtId="0" fontId="4" fillId="6" borderId="14" xfId="0" applyFont="1" applyFill="1" applyBorder="1" applyAlignment="1" applyProtection="1">
      <alignment horizontal="left"/>
      <protection locked="0"/>
    </xf>
    <xf numFmtId="0" fontId="11" fillId="7" borderId="11" xfId="0" applyFont="1" applyFill="1" applyBorder="1" applyAlignment="1">
      <alignment horizontal="left" vertical="center"/>
    </xf>
    <xf numFmtId="0" fontId="11" fillId="7" borderId="9" xfId="0" applyFont="1" applyFill="1" applyBorder="1" applyAlignment="1">
      <alignment horizontal="left" vertic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2" fontId="4" fillId="7" borderId="12" xfId="0" applyNumberFormat="1" applyFont="1" applyFill="1" applyBorder="1" applyAlignment="1">
      <alignment horizontal="center"/>
    </xf>
    <xf numFmtId="2" fontId="4" fillId="7" borderId="13" xfId="0" applyNumberFormat="1" applyFont="1" applyFill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0" fontId="11" fillId="4" borderId="11" xfId="0" applyFont="1" applyFill="1" applyBorder="1" applyAlignment="1">
      <alignment horizontal="left" vertical="center"/>
    </xf>
    <xf numFmtId="0" fontId="11" fillId="4" borderId="9" xfId="0" applyFont="1" applyFill="1" applyBorder="1" applyAlignment="1">
      <alignment horizontal="left" vertical="center"/>
    </xf>
    <xf numFmtId="177" fontId="4" fillId="6" borderId="7" xfId="0" applyNumberFormat="1" applyFont="1" applyFill="1" applyBorder="1" applyAlignment="1" applyProtection="1">
      <alignment horizontal="center"/>
      <protection locked="0"/>
    </xf>
    <xf numFmtId="2" fontId="4" fillId="0" borderId="11" xfId="0" applyNumberFormat="1" applyFont="1" applyBorder="1" applyAlignment="1">
      <alignment horizontal="center"/>
    </xf>
    <xf numFmtId="2" fontId="4" fillId="0" borderId="14" xfId="0" applyNumberFormat="1" applyFont="1" applyBorder="1" applyAlignment="1">
      <alignment horizontal="center"/>
    </xf>
    <xf numFmtId="0" fontId="11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/>
    </xf>
    <xf numFmtId="0" fontId="3" fillId="0" borderId="7" xfId="0" applyFont="1" applyBorder="1" applyAlignment="1">
      <alignment horizontal="left" vertical="center"/>
    </xf>
    <xf numFmtId="1" fontId="4" fillId="6" borderId="6" xfId="0" applyNumberFormat="1" applyFont="1" applyFill="1" applyBorder="1" applyAlignment="1" applyProtection="1">
      <alignment horizontal="center"/>
      <protection locked="0"/>
    </xf>
    <xf numFmtId="1" fontId="4" fillId="6" borderId="7" xfId="0" applyNumberFormat="1" applyFont="1" applyFill="1" applyBorder="1" applyAlignment="1" applyProtection="1">
      <alignment horizontal="center"/>
      <protection locked="0"/>
    </xf>
    <xf numFmtId="1" fontId="4" fillId="6" borderId="11" xfId="0" applyNumberFormat="1" applyFont="1" applyFill="1" applyBorder="1" applyAlignment="1" applyProtection="1">
      <alignment horizontal="center"/>
      <protection locked="0"/>
    </xf>
    <xf numFmtId="1" fontId="4" fillId="0" borderId="4" xfId="0" applyNumberFormat="1" applyFont="1" applyFill="1" applyBorder="1" applyAlignment="1" applyProtection="1">
      <alignment horizontal="center"/>
      <protection locked="0"/>
    </xf>
    <xf numFmtId="1" fontId="4" fillId="0" borderId="0" xfId="0" applyNumberFormat="1" applyFont="1" applyFill="1" applyBorder="1" applyAlignment="1" applyProtection="1">
      <alignment horizontal="center"/>
      <protection locked="0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1" fillId="0" borderId="1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168" fontId="4" fillId="6" borderId="11" xfId="0" applyNumberFormat="1" applyFont="1" applyFill="1" applyBorder="1" applyAlignment="1" applyProtection="1">
      <alignment horizontal="center"/>
      <protection locked="0"/>
    </xf>
    <xf numFmtId="168" fontId="4" fillId="6" borderId="9" xfId="0" applyNumberFormat="1" applyFont="1" applyFill="1" applyBorder="1" applyAlignment="1" applyProtection="1">
      <alignment horizontal="center"/>
      <protection locked="0"/>
    </xf>
    <xf numFmtId="0" fontId="4" fillId="0" borderId="16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8" xfId="0" applyBorder="1" applyAlignment="1">
      <alignment horizontal="left"/>
    </xf>
    <xf numFmtId="177" fontId="25" fillId="0" borderId="11" xfId="0" applyNumberFormat="1" applyFont="1" applyBorder="1" applyAlignment="1">
      <alignment horizontal="center" vertical="center" wrapText="1"/>
    </xf>
    <xf numFmtId="177" fontId="25" fillId="0" borderId="9" xfId="0" applyNumberFormat="1" applyFont="1" applyBorder="1" applyAlignment="1">
      <alignment horizontal="center" vertical="center" wrapText="1"/>
    </xf>
    <xf numFmtId="177" fontId="25" fillId="0" borderId="14" xfId="0" applyNumberFormat="1" applyFont="1" applyBorder="1" applyAlignment="1">
      <alignment horizontal="center" vertical="center" wrapText="1"/>
    </xf>
    <xf numFmtId="168" fontId="4" fillId="6" borderId="14" xfId="0" applyNumberFormat="1" applyFont="1" applyFill="1" applyBorder="1" applyAlignment="1" applyProtection="1">
      <alignment horizontal="center"/>
      <protection locked="0"/>
    </xf>
    <xf numFmtId="168" fontId="4" fillId="6" borderId="1" xfId="0" applyNumberFormat="1" applyFont="1" applyFill="1" applyBorder="1" applyAlignment="1" applyProtection="1">
      <alignment horizontal="center"/>
      <protection locked="0"/>
    </xf>
    <xf numFmtId="168" fontId="4" fillId="6" borderId="2" xfId="0" applyNumberFormat="1" applyFont="1" applyFill="1" applyBorder="1" applyAlignment="1" applyProtection="1">
      <alignment horizontal="center"/>
      <protection locked="0"/>
    </xf>
    <xf numFmtId="168" fontId="4" fillId="6" borderId="3" xfId="0" applyNumberFormat="1" applyFont="1" applyFill="1" applyBorder="1" applyAlignment="1" applyProtection="1">
      <alignment horizontal="center"/>
      <protection locked="0"/>
    </xf>
    <xf numFmtId="168" fontId="4" fillId="6" borderId="6" xfId="0" applyNumberFormat="1" applyFont="1" applyFill="1" applyBorder="1" applyAlignment="1" applyProtection="1">
      <alignment horizontal="center"/>
      <protection locked="0"/>
    </xf>
    <xf numFmtId="168" fontId="4" fillId="6" borderId="7" xfId="0" applyNumberFormat="1" applyFont="1" applyFill="1" applyBorder="1" applyAlignment="1" applyProtection="1">
      <alignment horizontal="center"/>
      <protection locked="0"/>
    </xf>
    <xf numFmtId="168" fontId="4" fillId="6" borderId="8" xfId="0" applyNumberFormat="1" applyFont="1" applyFill="1" applyBorder="1" applyAlignment="1" applyProtection="1">
      <alignment horizontal="center"/>
      <protection locked="0"/>
    </xf>
    <xf numFmtId="0" fontId="4" fillId="0" borderId="16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4" fillId="0" borderId="28" xfId="0" applyFont="1" applyFill="1" applyBorder="1" applyAlignment="1">
      <alignment horizontal="left"/>
    </xf>
    <xf numFmtId="168" fontId="2" fillId="4" borderId="12" xfId="0" applyNumberFormat="1" applyFont="1" applyFill="1" applyBorder="1" applyAlignment="1">
      <alignment horizontal="center"/>
    </xf>
    <xf numFmtId="168" fontId="2" fillId="4" borderId="19" xfId="0" applyNumberFormat="1" applyFont="1" applyFill="1" applyBorder="1" applyAlignment="1">
      <alignment horizontal="center"/>
    </xf>
    <xf numFmtId="168" fontId="2" fillId="4" borderId="13" xfId="0" applyNumberFormat="1" applyFont="1" applyFill="1" applyBorder="1" applyAlignment="1">
      <alignment horizontal="center"/>
    </xf>
    <xf numFmtId="168" fontId="4" fillId="0" borderId="1" xfId="0" applyNumberFormat="1" applyFont="1" applyFill="1" applyBorder="1" applyAlignment="1">
      <alignment horizontal="center"/>
    </xf>
    <xf numFmtId="168" fontId="4" fillId="0" borderId="2" xfId="0" applyNumberFormat="1" applyFont="1" applyFill="1" applyBorder="1" applyAlignment="1">
      <alignment horizontal="center"/>
    </xf>
    <xf numFmtId="168" fontId="4" fillId="0" borderId="3" xfId="0" applyNumberFormat="1" applyFont="1" applyFill="1" applyBorder="1" applyAlignment="1">
      <alignment horizontal="center"/>
    </xf>
    <xf numFmtId="0" fontId="4" fillId="6" borderId="11" xfId="0" applyFont="1" applyFill="1" applyBorder="1" applyAlignment="1" applyProtection="1">
      <alignment horizontal="center"/>
      <protection locked="0"/>
    </xf>
    <xf numFmtId="0" fontId="4" fillId="6" borderId="14" xfId="0" applyFont="1" applyFill="1" applyBorder="1" applyAlignment="1" applyProtection="1">
      <alignment horizont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5" fillId="0" borderId="11" xfId="0" applyFont="1" applyFill="1" applyBorder="1" applyAlignment="1">
      <alignment vertical="center"/>
    </xf>
    <xf numFmtId="0" fontId="25" fillId="0" borderId="9" xfId="0" applyFont="1" applyFill="1" applyBorder="1" applyAlignment="1">
      <alignment vertical="center"/>
    </xf>
    <xf numFmtId="0" fontId="25" fillId="0" borderId="14" xfId="0" applyFont="1" applyFill="1" applyBorder="1" applyAlignment="1">
      <alignment vertical="center"/>
    </xf>
    <xf numFmtId="0" fontId="25" fillId="0" borderId="11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/>
    </xf>
    <xf numFmtId="168" fontId="4" fillId="0" borderId="2" xfId="0" applyNumberFormat="1" applyFont="1" applyBorder="1" applyAlignment="1">
      <alignment horizontal="center"/>
    </xf>
    <xf numFmtId="168" fontId="4" fillId="0" borderId="3" xfId="0" applyNumberFormat="1" applyFont="1" applyBorder="1" applyAlignment="1">
      <alignment horizontal="center"/>
    </xf>
    <xf numFmtId="168" fontId="4" fillId="0" borderId="4" xfId="0" applyNumberFormat="1" applyFont="1" applyBorder="1" applyAlignment="1">
      <alignment horizontal="center"/>
    </xf>
    <xf numFmtId="168" fontId="4" fillId="0" borderId="0" xfId="0" applyNumberFormat="1" applyFont="1" applyBorder="1" applyAlignment="1">
      <alignment horizontal="center"/>
    </xf>
    <xf numFmtId="168" fontId="4" fillId="0" borderId="5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168" fontId="2" fillId="4" borderId="12" xfId="0" applyNumberFormat="1" applyFont="1" applyFill="1" applyBorder="1" applyAlignment="1">
      <alignment horizontal="center" vertical="center"/>
    </xf>
    <xf numFmtId="168" fontId="2" fillId="4" borderId="19" xfId="0" applyNumberFormat="1" applyFont="1" applyFill="1" applyBorder="1" applyAlignment="1">
      <alignment horizontal="center" vertical="center"/>
    </xf>
    <xf numFmtId="168" fontId="2" fillId="4" borderId="1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1" fillId="4" borderId="27" xfId="0" applyFont="1" applyFill="1" applyBorder="1" applyAlignment="1">
      <alignment horizontal="left" vertical="center"/>
    </xf>
    <xf numFmtId="0" fontId="11" fillId="7" borderId="28" xfId="0" applyFont="1" applyFill="1" applyBorder="1" applyAlignment="1">
      <alignment horizontal="left" vertic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4" fillId="6" borderId="2" xfId="0" applyFont="1" applyFill="1" applyBorder="1" applyAlignment="1" applyProtection="1">
      <alignment horizontal="center"/>
      <protection locked="0"/>
    </xf>
    <xf numFmtId="0" fontId="4" fillId="6" borderId="3" xfId="0" applyFont="1" applyFill="1" applyBorder="1" applyAlignment="1" applyProtection="1">
      <alignment horizontal="center"/>
      <protection locked="0"/>
    </xf>
    <xf numFmtId="0" fontId="11" fillId="4" borderId="1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vertical="center"/>
    </xf>
    <xf numFmtId="0" fontId="11" fillId="5" borderId="25" xfId="0" applyFont="1" applyFill="1" applyBorder="1" applyAlignment="1">
      <alignment horizontal="right" vertical="center"/>
    </xf>
    <xf numFmtId="0" fontId="11" fillId="5" borderId="7" xfId="0" applyFont="1" applyFill="1" applyBorder="1" applyAlignment="1">
      <alignment horizontal="right" vertical="center"/>
    </xf>
    <xf numFmtId="0" fontId="11" fillId="5" borderId="26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8" fontId="4" fillId="6" borderId="20" xfId="0" applyNumberFormat="1" applyFont="1" applyFill="1" applyBorder="1" applyAlignment="1" applyProtection="1">
      <alignment horizontal="center"/>
      <protection locked="0"/>
    </xf>
    <xf numFmtId="168" fontId="4" fillId="0" borderId="11" xfId="0" applyNumberFormat="1" applyFont="1" applyFill="1" applyBorder="1" applyAlignment="1">
      <alignment horizontal="center"/>
    </xf>
    <xf numFmtId="168" fontId="4" fillId="0" borderId="14" xfId="0" applyNumberFormat="1" applyFont="1" applyFill="1" applyBorder="1" applyAlignment="1">
      <alignment horizontal="center"/>
    </xf>
    <xf numFmtId="177" fontId="11" fillId="0" borderId="11" xfId="0" applyNumberFormat="1" applyFont="1" applyBorder="1" applyAlignment="1">
      <alignment horizontal="center" vertical="center" wrapText="1"/>
    </xf>
    <xf numFmtId="177" fontId="11" fillId="0" borderId="9" xfId="0" applyNumberFormat="1" applyFont="1" applyBorder="1" applyAlignment="1">
      <alignment horizontal="center" vertical="center" wrapText="1"/>
    </xf>
    <xf numFmtId="177" fontId="11" fillId="0" borderId="14" xfId="0" applyNumberFormat="1" applyFont="1" applyBorder="1" applyAlignment="1">
      <alignment horizontal="center" vertical="center" wrapText="1"/>
    </xf>
    <xf numFmtId="168" fontId="2" fillId="4" borderId="12" xfId="0" applyNumberFormat="1" applyFont="1" applyFill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168" fontId="4" fillId="6" borderId="22" xfId="0" applyNumberFormat="1" applyFont="1" applyFill="1" applyBorder="1" applyAlignment="1" applyProtection="1">
      <alignment horizontal="center"/>
      <protection locked="0"/>
    </xf>
    <xf numFmtId="168" fontId="4" fillId="6" borderId="23" xfId="0" applyNumberFormat="1" applyFont="1" applyFill="1" applyBorder="1" applyAlignment="1" applyProtection="1">
      <alignment horizontal="center"/>
      <protection locked="0"/>
    </xf>
    <xf numFmtId="168" fontId="4" fillId="6" borderId="24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9" fillId="0" borderId="0" xfId="0" applyFont="1" applyAlignment="1">
      <alignment horizontal="left" vertical="center"/>
    </xf>
    <xf numFmtId="0" fontId="4" fillId="6" borderId="4" xfId="0" applyFont="1" applyFill="1" applyBorder="1" applyAlignment="1" applyProtection="1">
      <alignment horizontal="center"/>
      <protection locked="0"/>
    </xf>
    <xf numFmtId="0" fontId="4" fillId="6" borderId="0" xfId="0" applyFont="1" applyFill="1" applyBorder="1" applyAlignment="1" applyProtection="1">
      <alignment horizontal="center"/>
      <protection locked="0"/>
    </xf>
    <xf numFmtId="0" fontId="4" fillId="6" borderId="5" xfId="0" applyFont="1" applyFill="1" applyBorder="1" applyAlignment="1" applyProtection="1">
      <alignment horizontal="center"/>
      <protection locked="0"/>
    </xf>
  </cellXfs>
  <cellStyles count="5">
    <cellStyle name="Hyperlink 2" xfId="1" xr:uid="{BDA82A5D-A120-4644-9C90-EBC3473000BE}"/>
    <cellStyle name="Link" xfId="2" builtinId="8"/>
    <cellStyle name="Prozent" xfId="3" builtinId="5"/>
    <cellStyle name="Standard" xfId="0" builtinId="0"/>
    <cellStyle name="Standard 2" xfId="4" xr:uid="{B8859A21-6BF4-4FE9-B3B2-AA594B923F13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9966"/>
      <rgbColor rgb="0000FF00"/>
      <rgbColor rgb="000000FF"/>
      <rgbColor rgb="00FFFF00"/>
      <rgbColor rgb="00FF00FF"/>
      <rgbColor rgb="0000FFFF"/>
      <rgbColor rgb="00E30574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CFFCC"/>
      <rgbColor rgb="00FFFF99"/>
      <rgbColor rgb="00DDCAF0"/>
      <rgbColor rgb="00FF99CC"/>
      <rgbColor rgb="00C6B6D6"/>
      <rgbColor rgb="00FFCC99"/>
      <rgbColor rgb="003366FF"/>
      <rgbColor rgb="007AE0DE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114300</xdr:rowOff>
    </xdr:from>
    <xdr:to>
      <xdr:col>1</xdr:col>
      <xdr:colOff>76200</xdr:colOff>
      <xdr:row>13</xdr:row>
      <xdr:rowOff>9525</xdr:rowOff>
    </xdr:to>
    <xdr:pic>
      <xdr:nvPicPr>
        <xdr:cNvPr id="34020" name="Picture 165">
          <a:extLst>
            <a:ext uri="{FF2B5EF4-FFF2-40B4-BE49-F238E27FC236}">
              <a16:creationId xmlns:a16="http://schemas.microsoft.com/office/drawing/2014/main" id="{43E0C815-D168-E2F6-7C62-E05A68F10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724150"/>
          <a:ext cx="20097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5</xdr:row>
      <xdr:rowOff>9525</xdr:rowOff>
    </xdr:from>
    <xdr:to>
      <xdr:col>0</xdr:col>
      <xdr:colOff>1562100</xdr:colOff>
      <xdr:row>8</xdr:row>
      <xdr:rowOff>38100</xdr:rowOff>
    </xdr:to>
    <xdr:pic>
      <xdr:nvPicPr>
        <xdr:cNvPr id="34021" name="Grafik 8">
          <a:extLst>
            <a:ext uri="{FF2B5EF4-FFF2-40B4-BE49-F238E27FC236}">
              <a16:creationId xmlns:a16="http://schemas.microsoft.com/office/drawing/2014/main" id="{8B8D3C16-568C-767F-B772-3AF43A5A7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581150"/>
          <a:ext cx="15430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47625</xdr:rowOff>
    </xdr:from>
    <xdr:to>
      <xdr:col>0</xdr:col>
      <xdr:colOff>1943100</xdr:colOff>
      <xdr:row>23</xdr:row>
      <xdr:rowOff>9525</xdr:rowOff>
    </xdr:to>
    <xdr:pic>
      <xdr:nvPicPr>
        <xdr:cNvPr id="34022" name="Grafik 4">
          <a:extLst>
            <a:ext uri="{FF2B5EF4-FFF2-40B4-BE49-F238E27FC236}">
              <a16:creationId xmlns:a16="http://schemas.microsoft.com/office/drawing/2014/main" id="{50ADEBDD-420B-9B5B-CAF5-342B4B2C5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33925"/>
          <a:ext cx="19431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1457325</xdr:colOff>
      <xdr:row>19</xdr:row>
      <xdr:rowOff>9525</xdr:rowOff>
    </xdr:to>
    <xdr:pic>
      <xdr:nvPicPr>
        <xdr:cNvPr id="34023" name="Grafik 1">
          <a:extLst>
            <a:ext uri="{FF2B5EF4-FFF2-40B4-BE49-F238E27FC236}">
              <a16:creationId xmlns:a16="http://schemas.microsoft.com/office/drawing/2014/main" id="{50AAE333-B78F-F6B5-940E-0D0989709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48075"/>
          <a:ext cx="1457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5</xdr:row>
          <xdr:rowOff>0</xdr:rowOff>
        </xdr:from>
        <xdr:to>
          <xdr:col>0</xdr:col>
          <xdr:colOff>361950</xdr:colOff>
          <xdr:row>6</xdr:row>
          <xdr:rowOff>9525</xdr:rowOff>
        </xdr:to>
        <xdr:sp macro="" textlink="">
          <xdr:nvSpPr>
            <xdr:cNvPr id="30735" name="Check Box 15" hidden="1">
              <a:extLst>
                <a:ext uri="{63B3BB69-23CF-44E3-9099-C40C66FF867C}">
                  <a14:compatExt spid="_x0000_s30735"/>
                </a:ext>
                <a:ext uri="{FF2B5EF4-FFF2-40B4-BE49-F238E27FC236}">
                  <a16:creationId xmlns:a16="http://schemas.microsoft.com/office/drawing/2014/main" id="{1E3F99EF-BBC4-AE48-FA84-0CBCFC95D4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5</xdr:row>
          <xdr:rowOff>0</xdr:rowOff>
        </xdr:from>
        <xdr:to>
          <xdr:col>0</xdr:col>
          <xdr:colOff>361950</xdr:colOff>
          <xdr:row>6</xdr:row>
          <xdr:rowOff>9525</xdr:rowOff>
        </xdr:to>
        <xdr:sp macro="" textlink="">
          <xdr:nvSpPr>
            <xdr:cNvPr id="30736" name="Check Box 16" hidden="1">
              <a:extLst>
                <a:ext uri="{63B3BB69-23CF-44E3-9099-C40C66FF867C}">
                  <a14:compatExt spid="_x0000_s30736"/>
                </a:ext>
                <a:ext uri="{FF2B5EF4-FFF2-40B4-BE49-F238E27FC236}">
                  <a16:creationId xmlns:a16="http://schemas.microsoft.com/office/drawing/2014/main" id="{D079C2D3-EBFF-46F0-8084-2CE0193F26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7</xdr:row>
          <xdr:rowOff>66675</xdr:rowOff>
        </xdr:from>
        <xdr:to>
          <xdr:col>0</xdr:col>
          <xdr:colOff>352425</xdr:colOff>
          <xdr:row>8</xdr:row>
          <xdr:rowOff>200025</xdr:rowOff>
        </xdr:to>
        <xdr:sp macro="" textlink="">
          <xdr:nvSpPr>
            <xdr:cNvPr id="30737" name="Check Box 17" hidden="1">
              <a:extLst>
                <a:ext uri="{63B3BB69-23CF-44E3-9099-C40C66FF867C}">
                  <a14:compatExt spid="_x0000_s30737"/>
                </a:ext>
                <a:ext uri="{FF2B5EF4-FFF2-40B4-BE49-F238E27FC236}">
                  <a16:creationId xmlns:a16="http://schemas.microsoft.com/office/drawing/2014/main" id="{36422CA2-4235-E352-232C-AE9C1C23AC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11</xdr:row>
          <xdr:rowOff>0</xdr:rowOff>
        </xdr:from>
        <xdr:to>
          <xdr:col>0</xdr:col>
          <xdr:colOff>352425</xdr:colOff>
          <xdr:row>12</xdr:row>
          <xdr:rowOff>9525</xdr:rowOff>
        </xdr:to>
        <xdr:sp macro="" textlink="">
          <xdr:nvSpPr>
            <xdr:cNvPr id="30738" name="Check Box 18" hidden="1">
              <a:extLst>
                <a:ext uri="{63B3BB69-23CF-44E3-9099-C40C66FF867C}">
                  <a14:compatExt spid="_x0000_s30738"/>
                </a:ext>
                <a:ext uri="{FF2B5EF4-FFF2-40B4-BE49-F238E27FC236}">
                  <a16:creationId xmlns:a16="http://schemas.microsoft.com/office/drawing/2014/main" id="{C8BF2C38-E821-0818-1AA8-C40A71DDEF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11</xdr:row>
          <xdr:rowOff>0</xdr:rowOff>
        </xdr:from>
        <xdr:to>
          <xdr:col>0</xdr:col>
          <xdr:colOff>361950</xdr:colOff>
          <xdr:row>12</xdr:row>
          <xdr:rowOff>9525</xdr:rowOff>
        </xdr:to>
        <xdr:sp macro="" textlink="">
          <xdr:nvSpPr>
            <xdr:cNvPr id="30739" name="Check Box 19" hidden="1">
              <a:extLst>
                <a:ext uri="{63B3BB69-23CF-44E3-9099-C40C66FF867C}">
                  <a14:compatExt spid="_x0000_s30739"/>
                </a:ext>
                <a:ext uri="{FF2B5EF4-FFF2-40B4-BE49-F238E27FC236}">
                  <a16:creationId xmlns:a16="http://schemas.microsoft.com/office/drawing/2014/main" id="{3936C791-4C17-7BB2-E0FB-99DFD9EBA9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17</xdr:row>
          <xdr:rowOff>19050</xdr:rowOff>
        </xdr:from>
        <xdr:to>
          <xdr:col>0</xdr:col>
          <xdr:colOff>361950</xdr:colOff>
          <xdr:row>17</xdr:row>
          <xdr:rowOff>238125</xdr:rowOff>
        </xdr:to>
        <xdr:sp macro="" textlink="">
          <xdr:nvSpPr>
            <xdr:cNvPr id="30740" name="Check Box 20" hidden="1">
              <a:extLst>
                <a:ext uri="{63B3BB69-23CF-44E3-9099-C40C66FF867C}">
                  <a14:compatExt spid="_x0000_s30740"/>
                </a:ext>
                <a:ext uri="{FF2B5EF4-FFF2-40B4-BE49-F238E27FC236}">
                  <a16:creationId xmlns:a16="http://schemas.microsoft.com/office/drawing/2014/main" id="{D8DEB2C3-9299-F8CF-DC8B-0F443D771A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19</xdr:row>
          <xdr:rowOff>19050</xdr:rowOff>
        </xdr:from>
        <xdr:to>
          <xdr:col>0</xdr:col>
          <xdr:colOff>361950</xdr:colOff>
          <xdr:row>19</xdr:row>
          <xdr:rowOff>238125</xdr:rowOff>
        </xdr:to>
        <xdr:sp macro="" textlink="">
          <xdr:nvSpPr>
            <xdr:cNvPr id="30741" name="Check Box 21" hidden="1">
              <a:extLst>
                <a:ext uri="{63B3BB69-23CF-44E3-9099-C40C66FF867C}">
                  <a14:compatExt spid="_x0000_s30741"/>
                </a:ext>
                <a:ext uri="{FF2B5EF4-FFF2-40B4-BE49-F238E27FC236}">
                  <a16:creationId xmlns:a16="http://schemas.microsoft.com/office/drawing/2014/main" id="{97178854-D73D-A030-D4DE-171AF800C9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17</xdr:row>
          <xdr:rowOff>19050</xdr:rowOff>
        </xdr:from>
        <xdr:to>
          <xdr:col>3</xdr:col>
          <xdr:colOff>361950</xdr:colOff>
          <xdr:row>17</xdr:row>
          <xdr:rowOff>238125</xdr:rowOff>
        </xdr:to>
        <xdr:sp macro="" textlink="">
          <xdr:nvSpPr>
            <xdr:cNvPr id="30742" name="Check Box 22" hidden="1">
              <a:extLst>
                <a:ext uri="{63B3BB69-23CF-44E3-9099-C40C66FF867C}">
                  <a14:compatExt spid="_x0000_s30742"/>
                </a:ext>
                <a:ext uri="{FF2B5EF4-FFF2-40B4-BE49-F238E27FC236}">
                  <a16:creationId xmlns:a16="http://schemas.microsoft.com/office/drawing/2014/main" id="{28358F1A-822A-770E-9EB9-6DEAA5132D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40</xdr:row>
          <xdr:rowOff>47625</xdr:rowOff>
        </xdr:from>
        <xdr:to>
          <xdr:col>0</xdr:col>
          <xdr:colOff>361950</xdr:colOff>
          <xdr:row>41</xdr:row>
          <xdr:rowOff>0</xdr:rowOff>
        </xdr:to>
        <xdr:sp macro="" textlink="">
          <xdr:nvSpPr>
            <xdr:cNvPr id="30743" name="Check Box 23" hidden="1">
              <a:extLst>
                <a:ext uri="{63B3BB69-23CF-44E3-9099-C40C66FF867C}">
                  <a14:compatExt spid="_x0000_s30743"/>
                </a:ext>
                <a:ext uri="{FF2B5EF4-FFF2-40B4-BE49-F238E27FC236}">
                  <a16:creationId xmlns:a16="http://schemas.microsoft.com/office/drawing/2014/main" id="{F0A60E24-F8DB-E4C6-9862-1971DB01E6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41</xdr:row>
          <xdr:rowOff>28575</xdr:rowOff>
        </xdr:from>
        <xdr:to>
          <xdr:col>0</xdr:col>
          <xdr:colOff>361950</xdr:colOff>
          <xdr:row>42</xdr:row>
          <xdr:rowOff>0</xdr:rowOff>
        </xdr:to>
        <xdr:sp macro="" textlink="">
          <xdr:nvSpPr>
            <xdr:cNvPr id="30744" name="Check Box 24" hidden="1">
              <a:extLst>
                <a:ext uri="{63B3BB69-23CF-44E3-9099-C40C66FF867C}">
                  <a14:compatExt spid="_x0000_s30744"/>
                </a:ext>
                <a:ext uri="{FF2B5EF4-FFF2-40B4-BE49-F238E27FC236}">
                  <a16:creationId xmlns:a16="http://schemas.microsoft.com/office/drawing/2014/main" id="{273A217C-D723-76F4-C897-E0E09281FA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42</xdr:row>
          <xdr:rowOff>19050</xdr:rowOff>
        </xdr:from>
        <xdr:to>
          <xdr:col>0</xdr:col>
          <xdr:colOff>361950</xdr:colOff>
          <xdr:row>42</xdr:row>
          <xdr:rowOff>238125</xdr:rowOff>
        </xdr:to>
        <xdr:sp macro="" textlink="">
          <xdr:nvSpPr>
            <xdr:cNvPr id="30745" name="Check Box 25" hidden="1">
              <a:extLst>
                <a:ext uri="{63B3BB69-23CF-44E3-9099-C40C66FF867C}">
                  <a14:compatExt spid="_x0000_s30745"/>
                </a:ext>
                <a:ext uri="{FF2B5EF4-FFF2-40B4-BE49-F238E27FC236}">
                  <a16:creationId xmlns:a16="http://schemas.microsoft.com/office/drawing/2014/main" id="{9BF9E652-E296-B0B5-F0DA-BCAF8DC5CC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40</xdr:row>
          <xdr:rowOff>38100</xdr:rowOff>
        </xdr:from>
        <xdr:to>
          <xdr:col>3</xdr:col>
          <xdr:colOff>361950</xdr:colOff>
          <xdr:row>40</xdr:row>
          <xdr:rowOff>257175</xdr:rowOff>
        </xdr:to>
        <xdr:sp macro="" textlink="">
          <xdr:nvSpPr>
            <xdr:cNvPr id="30746" name="Check Box 26" hidden="1">
              <a:extLst>
                <a:ext uri="{63B3BB69-23CF-44E3-9099-C40C66FF867C}">
                  <a14:compatExt spid="_x0000_s30746"/>
                </a:ext>
                <a:ext uri="{FF2B5EF4-FFF2-40B4-BE49-F238E27FC236}">
                  <a16:creationId xmlns:a16="http://schemas.microsoft.com/office/drawing/2014/main" id="{91BBA081-3064-BF93-8480-2187D5F74A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41</xdr:row>
          <xdr:rowOff>38100</xdr:rowOff>
        </xdr:from>
        <xdr:to>
          <xdr:col>3</xdr:col>
          <xdr:colOff>361950</xdr:colOff>
          <xdr:row>42</xdr:row>
          <xdr:rowOff>9525</xdr:rowOff>
        </xdr:to>
        <xdr:sp macro="" textlink="">
          <xdr:nvSpPr>
            <xdr:cNvPr id="30747" name="Check Box 27" hidden="1">
              <a:extLst>
                <a:ext uri="{63B3BB69-23CF-44E3-9099-C40C66FF867C}">
                  <a14:compatExt spid="_x0000_s30747"/>
                </a:ext>
                <a:ext uri="{FF2B5EF4-FFF2-40B4-BE49-F238E27FC236}">
                  <a16:creationId xmlns:a16="http://schemas.microsoft.com/office/drawing/2014/main" id="{0410E51B-192C-9E7F-9A15-7A9588547F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19</xdr:row>
          <xdr:rowOff>19050</xdr:rowOff>
        </xdr:from>
        <xdr:to>
          <xdr:col>3</xdr:col>
          <xdr:colOff>361950</xdr:colOff>
          <xdr:row>19</xdr:row>
          <xdr:rowOff>238125</xdr:rowOff>
        </xdr:to>
        <xdr:sp macro="" textlink="">
          <xdr:nvSpPr>
            <xdr:cNvPr id="30748" name="Check Box 28" hidden="1">
              <a:extLst>
                <a:ext uri="{63B3BB69-23CF-44E3-9099-C40C66FF867C}">
                  <a14:compatExt spid="_x0000_s30748"/>
                </a:ext>
                <a:ext uri="{FF2B5EF4-FFF2-40B4-BE49-F238E27FC236}">
                  <a16:creationId xmlns:a16="http://schemas.microsoft.com/office/drawing/2014/main" id="{E944966B-D727-0D00-8B53-2CD0B662A0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47625</xdr:rowOff>
        </xdr:from>
        <xdr:to>
          <xdr:col>2</xdr:col>
          <xdr:colOff>304800</xdr:colOff>
          <xdr:row>4</xdr:row>
          <xdr:rowOff>19050</xdr:rowOff>
        </xdr:to>
        <xdr:sp macro="" textlink="">
          <xdr:nvSpPr>
            <xdr:cNvPr id="31769" name="Check Box 25" hidden="1">
              <a:extLst>
                <a:ext uri="{63B3BB69-23CF-44E3-9099-C40C66FF867C}">
                  <a14:compatExt spid="_x0000_s31769"/>
                </a:ext>
                <a:ext uri="{FF2B5EF4-FFF2-40B4-BE49-F238E27FC236}">
                  <a16:creationId xmlns:a16="http://schemas.microsoft.com/office/drawing/2014/main" id="{491646D0-6B0D-F90E-E826-84B823545B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47625</xdr:rowOff>
        </xdr:from>
        <xdr:to>
          <xdr:col>2</xdr:col>
          <xdr:colOff>304800</xdr:colOff>
          <xdr:row>5</xdr:row>
          <xdr:rowOff>19050</xdr:rowOff>
        </xdr:to>
        <xdr:sp macro="" textlink="">
          <xdr:nvSpPr>
            <xdr:cNvPr id="31770" name="Check Box 26" hidden="1">
              <a:extLst>
                <a:ext uri="{63B3BB69-23CF-44E3-9099-C40C66FF867C}">
                  <a14:compatExt spid="_x0000_s31770"/>
                </a:ext>
                <a:ext uri="{FF2B5EF4-FFF2-40B4-BE49-F238E27FC236}">
                  <a16:creationId xmlns:a16="http://schemas.microsoft.com/office/drawing/2014/main" id="{EFC823FF-FE34-B6D9-E953-7D2BD8D0E7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923925</xdr:colOff>
          <xdr:row>3</xdr:row>
          <xdr:rowOff>47625</xdr:rowOff>
        </xdr:from>
        <xdr:to>
          <xdr:col>3</xdr:col>
          <xdr:colOff>1228725</xdr:colOff>
          <xdr:row>4</xdr:row>
          <xdr:rowOff>19050</xdr:rowOff>
        </xdr:to>
        <xdr:sp macro="" textlink="">
          <xdr:nvSpPr>
            <xdr:cNvPr id="31771" name="Check Box 27" hidden="1">
              <a:extLst>
                <a:ext uri="{63B3BB69-23CF-44E3-9099-C40C66FF867C}">
                  <a14:compatExt spid="_x0000_s31771"/>
                </a:ext>
                <a:ext uri="{FF2B5EF4-FFF2-40B4-BE49-F238E27FC236}">
                  <a16:creationId xmlns:a16="http://schemas.microsoft.com/office/drawing/2014/main" id="{A9010D3A-B25B-852C-6AAB-83AD1D69DA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923925</xdr:colOff>
          <xdr:row>6</xdr:row>
          <xdr:rowOff>0</xdr:rowOff>
        </xdr:from>
        <xdr:to>
          <xdr:col>3</xdr:col>
          <xdr:colOff>1228725</xdr:colOff>
          <xdr:row>7</xdr:row>
          <xdr:rowOff>9525</xdr:rowOff>
        </xdr:to>
        <xdr:sp macro="" textlink="">
          <xdr:nvSpPr>
            <xdr:cNvPr id="31774" name="Check Box 30" hidden="1">
              <a:extLst>
                <a:ext uri="{63B3BB69-23CF-44E3-9099-C40C66FF867C}">
                  <a14:compatExt spid="_x0000_s31774"/>
                </a:ext>
                <a:ext uri="{FF2B5EF4-FFF2-40B4-BE49-F238E27FC236}">
                  <a16:creationId xmlns:a16="http://schemas.microsoft.com/office/drawing/2014/main" id="{232A7745-0164-DDE6-A8B7-D541B09DB4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6</xdr:row>
          <xdr:rowOff>9525</xdr:rowOff>
        </xdr:from>
        <xdr:to>
          <xdr:col>5</xdr:col>
          <xdr:colOff>466725</xdr:colOff>
          <xdr:row>7</xdr:row>
          <xdr:rowOff>19050</xdr:rowOff>
        </xdr:to>
        <xdr:sp macro="" textlink="">
          <xdr:nvSpPr>
            <xdr:cNvPr id="31775" name="Check Box 31" hidden="1">
              <a:extLst>
                <a:ext uri="{63B3BB69-23CF-44E3-9099-C40C66FF867C}">
                  <a14:compatExt spid="_x0000_s31775"/>
                </a:ext>
                <a:ext uri="{FF2B5EF4-FFF2-40B4-BE49-F238E27FC236}">
                  <a16:creationId xmlns:a16="http://schemas.microsoft.com/office/drawing/2014/main" id="{B59360BF-955A-9EE8-C8A0-01A7727861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10</xdr:row>
          <xdr:rowOff>38100</xdr:rowOff>
        </xdr:from>
        <xdr:to>
          <xdr:col>0</xdr:col>
          <xdr:colOff>361950</xdr:colOff>
          <xdr:row>10</xdr:row>
          <xdr:rowOff>257175</xdr:rowOff>
        </xdr:to>
        <xdr:sp macro="" textlink="">
          <xdr:nvSpPr>
            <xdr:cNvPr id="31776" name="Check Box 32" hidden="1">
              <a:extLst>
                <a:ext uri="{63B3BB69-23CF-44E3-9099-C40C66FF867C}">
                  <a14:compatExt spid="_x0000_s31776"/>
                </a:ext>
                <a:ext uri="{FF2B5EF4-FFF2-40B4-BE49-F238E27FC236}">
                  <a16:creationId xmlns:a16="http://schemas.microsoft.com/office/drawing/2014/main" id="{C1FF96CF-C3F7-51EA-DF80-52AE0BDB52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11</xdr:row>
          <xdr:rowOff>200025</xdr:rowOff>
        </xdr:from>
        <xdr:to>
          <xdr:col>0</xdr:col>
          <xdr:colOff>361950</xdr:colOff>
          <xdr:row>13</xdr:row>
          <xdr:rowOff>0</xdr:rowOff>
        </xdr:to>
        <xdr:sp macro="" textlink="">
          <xdr:nvSpPr>
            <xdr:cNvPr id="31778" name="Check Box 34" hidden="1">
              <a:extLst>
                <a:ext uri="{63B3BB69-23CF-44E3-9099-C40C66FF867C}">
                  <a14:compatExt spid="_x0000_s31778"/>
                </a:ext>
                <a:ext uri="{FF2B5EF4-FFF2-40B4-BE49-F238E27FC236}">
                  <a16:creationId xmlns:a16="http://schemas.microsoft.com/office/drawing/2014/main" id="{28B0141F-4AD5-6A5F-EDB8-586456C573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11</xdr:row>
          <xdr:rowOff>0</xdr:rowOff>
        </xdr:from>
        <xdr:to>
          <xdr:col>0</xdr:col>
          <xdr:colOff>361950</xdr:colOff>
          <xdr:row>12</xdr:row>
          <xdr:rowOff>9525</xdr:rowOff>
        </xdr:to>
        <xdr:sp macro="" textlink="">
          <xdr:nvSpPr>
            <xdr:cNvPr id="31779" name="Check Box 35" hidden="1">
              <a:extLst>
                <a:ext uri="{63B3BB69-23CF-44E3-9099-C40C66FF867C}">
                  <a14:compatExt spid="_x0000_s31779"/>
                </a:ext>
                <a:ext uri="{FF2B5EF4-FFF2-40B4-BE49-F238E27FC236}">
                  <a16:creationId xmlns:a16="http://schemas.microsoft.com/office/drawing/2014/main" id="{F32D38C8-49C9-098A-4A48-5AF4FDA966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13</xdr:row>
          <xdr:rowOff>9525</xdr:rowOff>
        </xdr:from>
        <xdr:to>
          <xdr:col>0</xdr:col>
          <xdr:colOff>361950</xdr:colOff>
          <xdr:row>14</xdr:row>
          <xdr:rowOff>19050</xdr:rowOff>
        </xdr:to>
        <xdr:sp macro="" textlink="">
          <xdr:nvSpPr>
            <xdr:cNvPr id="31780" name="Check Box 36" hidden="1">
              <a:extLst>
                <a:ext uri="{63B3BB69-23CF-44E3-9099-C40C66FF867C}">
                  <a14:compatExt spid="_x0000_s31780"/>
                </a:ext>
                <a:ext uri="{FF2B5EF4-FFF2-40B4-BE49-F238E27FC236}">
                  <a16:creationId xmlns:a16="http://schemas.microsoft.com/office/drawing/2014/main" id="{9A88149E-AE3A-F2D4-75AF-B17AB5C4D0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14</xdr:row>
          <xdr:rowOff>19050</xdr:rowOff>
        </xdr:from>
        <xdr:to>
          <xdr:col>0</xdr:col>
          <xdr:colOff>361950</xdr:colOff>
          <xdr:row>15</xdr:row>
          <xdr:rowOff>28575</xdr:rowOff>
        </xdr:to>
        <xdr:sp macro="" textlink="">
          <xdr:nvSpPr>
            <xdr:cNvPr id="31781" name="Check Box 37" hidden="1">
              <a:extLst>
                <a:ext uri="{63B3BB69-23CF-44E3-9099-C40C66FF867C}">
                  <a14:compatExt spid="_x0000_s31781"/>
                </a:ext>
                <a:ext uri="{FF2B5EF4-FFF2-40B4-BE49-F238E27FC236}">
                  <a16:creationId xmlns:a16="http://schemas.microsoft.com/office/drawing/2014/main" id="{7B9EAA77-E76E-5E17-2A4A-D9385C92BE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19</xdr:row>
          <xdr:rowOff>47625</xdr:rowOff>
        </xdr:from>
        <xdr:to>
          <xdr:col>0</xdr:col>
          <xdr:colOff>361950</xdr:colOff>
          <xdr:row>20</xdr:row>
          <xdr:rowOff>0</xdr:rowOff>
        </xdr:to>
        <xdr:sp macro="" textlink="">
          <xdr:nvSpPr>
            <xdr:cNvPr id="31782" name="Check Box 38" hidden="1">
              <a:extLst>
                <a:ext uri="{63B3BB69-23CF-44E3-9099-C40C66FF867C}">
                  <a14:compatExt spid="_x0000_s31782"/>
                </a:ext>
                <a:ext uri="{FF2B5EF4-FFF2-40B4-BE49-F238E27FC236}">
                  <a16:creationId xmlns:a16="http://schemas.microsoft.com/office/drawing/2014/main" id="{02AEB6F0-C141-693A-5F43-B2048779A4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19</xdr:row>
          <xdr:rowOff>247650</xdr:rowOff>
        </xdr:from>
        <xdr:to>
          <xdr:col>0</xdr:col>
          <xdr:colOff>361950</xdr:colOff>
          <xdr:row>21</xdr:row>
          <xdr:rowOff>0</xdr:rowOff>
        </xdr:to>
        <xdr:sp macro="" textlink="">
          <xdr:nvSpPr>
            <xdr:cNvPr id="31783" name="Check Box 39" hidden="1">
              <a:extLst>
                <a:ext uri="{63B3BB69-23CF-44E3-9099-C40C66FF867C}">
                  <a14:compatExt spid="_x0000_s31783"/>
                </a:ext>
                <a:ext uri="{FF2B5EF4-FFF2-40B4-BE49-F238E27FC236}">
                  <a16:creationId xmlns:a16="http://schemas.microsoft.com/office/drawing/2014/main" id="{B345D98B-0741-9B49-F716-8CD94D340C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20</xdr:row>
          <xdr:rowOff>180975</xdr:rowOff>
        </xdr:from>
        <xdr:to>
          <xdr:col>0</xdr:col>
          <xdr:colOff>371475</xdr:colOff>
          <xdr:row>22</xdr:row>
          <xdr:rowOff>0</xdr:rowOff>
        </xdr:to>
        <xdr:sp macro="" textlink="">
          <xdr:nvSpPr>
            <xdr:cNvPr id="31784" name="Check Box 40" hidden="1">
              <a:extLst>
                <a:ext uri="{63B3BB69-23CF-44E3-9099-C40C66FF867C}">
                  <a14:compatExt spid="_x0000_s31784"/>
                </a:ext>
                <a:ext uri="{FF2B5EF4-FFF2-40B4-BE49-F238E27FC236}">
                  <a16:creationId xmlns:a16="http://schemas.microsoft.com/office/drawing/2014/main" id="{323E2F72-EE94-A253-42C2-B8A8F763AC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21</xdr:row>
          <xdr:rowOff>180975</xdr:rowOff>
        </xdr:from>
        <xdr:to>
          <xdr:col>0</xdr:col>
          <xdr:colOff>361950</xdr:colOff>
          <xdr:row>23</xdr:row>
          <xdr:rowOff>0</xdr:rowOff>
        </xdr:to>
        <xdr:sp macro="" textlink="">
          <xdr:nvSpPr>
            <xdr:cNvPr id="31785" name="Check Box 41" hidden="1">
              <a:extLst>
                <a:ext uri="{63B3BB69-23CF-44E3-9099-C40C66FF867C}">
                  <a14:compatExt spid="_x0000_s31785"/>
                </a:ext>
                <a:ext uri="{FF2B5EF4-FFF2-40B4-BE49-F238E27FC236}">
                  <a16:creationId xmlns:a16="http://schemas.microsoft.com/office/drawing/2014/main" id="{449A5214-3453-538A-6FD2-CB01C465C1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22</xdr:row>
          <xdr:rowOff>171450</xdr:rowOff>
        </xdr:from>
        <xdr:to>
          <xdr:col>0</xdr:col>
          <xdr:colOff>361950</xdr:colOff>
          <xdr:row>23</xdr:row>
          <xdr:rowOff>190500</xdr:rowOff>
        </xdr:to>
        <xdr:sp macro="" textlink="">
          <xdr:nvSpPr>
            <xdr:cNvPr id="31786" name="Check Box 42" hidden="1">
              <a:extLst>
                <a:ext uri="{63B3BB69-23CF-44E3-9099-C40C66FF867C}">
                  <a14:compatExt spid="_x0000_s31786"/>
                </a:ext>
                <a:ext uri="{FF2B5EF4-FFF2-40B4-BE49-F238E27FC236}">
                  <a16:creationId xmlns:a16="http://schemas.microsoft.com/office/drawing/2014/main" id="{8CDCC4B7-7D4E-7CAC-F0C1-32B13BDB9F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23</xdr:row>
          <xdr:rowOff>190500</xdr:rowOff>
        </xdr:from>
        <xdr:to>
          <xdr:col>0</xdr:col>
          <xdr:colOff>371475</xdr:colOff>
          <xdr:row>25</xdr:row>
          <xdr:rowOff>9525</xdr:rowOff>
        </xdr:to>
        <xdr:sp macro="" textlink="">
          <xdr:nvSpPr>
            <xdr:cNvPr id="31787" name="Check Box 43" hidden="1">
              <a:extLst>
                <a:ext uri="{63B3BB69-23CF-44E3-9099-C40C66FF867C}">
                  <a14:compatExt spid="_x0000_s31787"/>
                </a:ext>
                <a:ext uri="{FF2B5EF4-FFF2-40B4-BE49-F238E27FC236}">
                  <a16:creationId xmlns:a16="http://schemas.microsoft.com/office/drawing/2014/main" id="{491A4AC5-BFC5-21E9-FD89-430AB987D9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24</xdr:row>
          <xdr:rowOff>190500</xdr:rowOff>
        </xdr:from>
        <xdr:to>
          <xdr:col>0</xdr:col>
          <xdr:colOff>371475</xdr:colOff>
          <xdr:row>26</xdr:row>
          <xdr:rowOff>9525</xdr:rowOff>
        </xdr:to>
        <xdr:sp macro="" textlink="">
          <xdr:nvSpPr>
            <xdr:cNvPr id="31788" name="Check Box 44" hidden="1">
              <a:extLst>
                <a:ext uri="{63B3BB69-23CF-44E3-9099-C40C66FF867C}">
                  <a14:compatExt spid="_x0000_s31788"/>
                </a:ext>
                <a:ext uri="{FF2B5EF4-FFF2-40B4-BE49-F238E27FC236}">
                  <a16:creationId xmlns:a16="http://schemas.microsoft.com/office/drawing/2014/main" id="{0AB8AFC4-B36C-CEA8-2CEB-CE65125D7A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25</xdr:row>
          <xdr:rowOff>190500</xdr:rowOff>
        </xdr:from>
        <xdr:to>
          <xdr:col>1</xdr:col>
          <xdr:colOff>0</xdr:colOff>
          <xdr:row>27</xdr:row>
          <xdr:rowOff>9525</xdr:rowOff>
        </xdr:to>
        <xdr:sp macro="" textlink="">
          <xdr:nvSpPr>
            <xdr:cNvPr id="31789" name="Check Box 45" hidden="1">
              <a:extLst>
                <a:ext uri="{63B3BB69-23CF-44E3-9099-C40C66FF867C}">
                  <a14:compatExt spid="_x0000_s31789"/>
                </a:ext>
                <a:ext uri="{FF2B5EF4-FFF2-40B4-BE49-F238E27FC236}">
                  <a16:creationId xmlns:a16="http://schemas.microsoft.com/office/drawing/2014/main" id="{9486ACEA-1576-499A-B7C0-453971F1E1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26</xdr:row>
          <xdr:rowOff>171450</xdr:rowOff>
        </xdr:from>
        <xdr:to>
          <xdr:col>1</xdr:col>
          <xdr:colOff>0</xdr:colOff>
          <xdr:row>27</xdr:row>
          <xdr:rowOff>190500</xdr:rowOff>
        </xdr:to>
        <xdr:sp macro="" textlink="">
          <xdr:nvSpPr>
            <xdr:cNvPr id="31790" name="Check Box 46" hidden="1">
              <a:extLst>
                <a:ext uri="{63B3BB69-23CF-44E3-9099-C40C66FF867C}">
                  <a14:compatExt spid="_x0000_s31790"/>
                </a:ext>
                <a:ext uri="{FF2B5EF4-FFF2-40B4-BE49-F238E27FC236}">
                  <a16:creationId xmlns:a16="http://schemas.microsoft.com/office/drawing/2014/main" id="{9532E0B4-FB65-499C-E9C6-303D9E6A29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28</xdr:row>
          <xdr:rowOff>0</xdr:rowOff>
        </xdr:from>
        <xdr:to>
          <xdr:col>1</xdr:col>
          <xdr:colOff>0</xdr:colOff>
          <xdr:row>29</xdr:row>
          <xdr:rowOff>19050</xdr:rowOff>
        </xdr:to>
        <xdr:sp macro="" textlink="">
          <xdr:nvSpPr>
            <xdr:cNvPr id="31791" name="Check Box 47" hidden="1">
              <a:extLst>
                <a:ext uri="{63B3BB69-23CF-44E3-9099-C40C66FF867C}">
                  <a14:compatExt spid="_x0000_s31791"/>
                </a:ext>
                <a:ext uri="{FF2B5EF4-FFF2-40B4-BE49-F238E27FC236}">
                  <a16:creationId xmlns:a16="http://schemas.microsoft.com/office/drawing/2014/main" id="{56FDC99B-4C24-59BC-7359-E634DE9056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29</xdr:row>
          <xdr:rowOff>47625</xdr:rowOff>
        </xdr:from>
        <xdr:to>
          <xdr:col>1</xdr:col>
          <xdr:colOff>0</xdr:colOff>
          <xdr:row>29</xdr:row>
          <xdr:rowOff>266700</xdr:rowOff>
        </xdr:to>
        <xdr:sp macro="" textlink="">
          <xdr:nvSpPr>
            <xdr:cNvPr id="31792" name="Check Box 48" hidden="1">
              <a:extLst>
                <a:ext uri="{63B3BB69-23CF-44E3-9099-C40C66FF867C}">
                  <a14:compatExt spid="_x0000_s31792"/>
                </a:ext>
                <a:ext uri="{FF2B5EF4-FFF2-40B4-BE49-F238E27FC236}">
                  <a16:creationId xmlns:a16="http://schemas.microsoft.com/office/drawing/2014/main" id="{AA1E447E-2F4E-62A4-57A6-5DB25FDE93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923925</xdr:colOff>
          <xdr:row>4</xdr:row>
          <xdr:rowOff>66675</xdr:rowOff>
        </xdr:from>
        <xdr:to>
          <xdr:col>3</xdr:col>
          <xdr:colOff>1228725</xdr:colOff>
          <xdr:row>5</xdr:row>
          <xdr:rowOff>38100</xdr:rowOff>
        </xdr:to>
        <xdr:sp macro="" textlink="">
          <xdr:nvSpPr>
            <xdr:cNvPr id="31796" name="Check Box 52" hidden="1">
              <a:extLst>
                <a:ext uri="{63B3BB69-23CF-44E3-9099-C40C66FF867C}">
                  <a14:compatExt spid="_x0000_s31796"/>
                </a:ext>
                <a:ext uri="{FF2B5EF4-FFF2-40B4-BE49-F238E27FC236}">
                  <a16:creationId xmlns:a16="http://schemas.microsoft.com/office/drawing/2014/main" id="{A7C0AFC8-446F-7428-1EFF-6ACB801AE8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9</xdr:row>
          <xdr:rowOff>19050</xdr:rowOff>
        </xdr:from>
        <xdr:to>
          <xdr:col>4</xdr:col>
          <xdr:colOff>314325</xdr:colOff>
          <xdr:row>10</xdr:row>
          <xdr:rowOff>28575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97290577-8D23-B1C6-16B7-B526267D19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9</xdr:row>
          <xdr:rowOff>19050</xdr:rowOff>
        </xdr:from>
        <xdr:to>
          <xdr:col>5</xdr:col>
          <xdr:colOff>314325</xdr:colOff>
          <xdr:row>10</xdr:row>
          <xdr:rowOff>28575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C6BB0AA2-58E3-3A0F-04F8-539554D2B3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28</xdr:row>
          <xdr:rowOff>0</xdr:rowOff>
        </xdr:from>
        <xdr:to>
          <xdr:col>1</xdr:col>
          <xdr:colOff>76200</xdr:colOff>
          <xdr:row>29</xdr:row>
          <xdr:rowOff>9525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432CBEA7-2021-C67F-8FBF-A4DA397C4C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29</xdr:row>
          <xdr:rowOff>9525</xdr:rowOff>
        </xdr:from>
        <xdr:to>
          <xdr:col>1</xdr:col>
          <xdr:colOff>76200</xdr:colOff>
          <xdr:row>30</xdr:row>
          <xdr:rowOff>19050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888500CD-911C-AE48-9461-D11A2FB0B2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26</xdr:row>
          <xdr:rowOff>9525</xdr:rowOff>
        </xdr:from>
        <xdr:to>
          <xdr:col>1</xdr:col>
          <xdr:colOff>76200</xdr:colOff>
          <xdr:row>27</xdr:row>
          <xdr:rowOff>19050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3B35BC3C-2114-27D0-CF37-00E0A216D4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27</xdr:row>
          <xdr:rowOff>9525</xdr:rowOff>
        </xdr:from>
        <xdr:to>
          <xdr:col>1</xdr:col>
          <xdr:colOff>76200</xdr:colOff>
          <xdr:row>28</xdr:row>
          <xdr:rowOff>19050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F6FAEC8F-60EB-CB05-BB75-CC6727F627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9</xdr:row>
          <xdr:rowOff>19050</xdr:rowOff>
        </xdr:from>
        <xdr:to>
          <xdr:col>4</xdr:col>
          <xdr:colOff>314325</xdr:colOff>
          <xdr:row>10</xdr:row>
          <xdr:rowOff>28575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9E840D71-1218-75A5-E9B6-0AE2DB149C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9</xdr:row>
          <xdr:rowOff>19050</xdr:rowOff>
        </xdr:from>
        <xdr:to>
          <xdr:col>5</xdr:col>
          <xdr:colOff>314325</xdr:colOff>
          <xdr:row>10</xdr:row>
          <xdr:rowOff>28575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DE5D1588-D43A-0EEA-8FEA-9E90073751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27</xdr:row>
          <xdr:rowOff>9525</xdr:rowOff>
        </xdr:from>
        <xdr:to>
          <xdr:col>1</xdr:col>
          <xdr:colOff>76200</xdr:colOff>
          <xdr:row>28</xdr:row>
          <xdr:rowOff>19050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1595172F-5364-7DEB-714B-1FB5E6E467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29</xdr:row>
          <xdr:rowOff>9525</xdr:rowOff>
        </xdr:from>
        <xdr:to>
          <xdr:col>1</xdr:col>
          <xdr:colOff>76200</xdr:colOff>
          <xdr:row>30</xdr:row>
          <xdr:rowOff>19050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FEE9C811-6D6F-CAAC-EC36-8DE331F68C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26</xdr:row>
          <xdr:rowOff>9525</xdr:rowOff>
        </xdr:from>
        <xdr:to>
          <xdr:col>1</xdr:col>
          <xdr:colOff>76200</xdr:colOff>
          <xdr:row>27</xdr:row>
          <xdr:rowOff>19050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DBAC0C20-D6DC-AEE9-8DAB-C968837B09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</xdr:row>
          <xdr:rowOff>0</xdr:rowOff>
        </xdr:from>
        <xdr:to>
          <xdr:col>0</xdr:col>
          <xdr:colOff>352425</xdr:colOff>
          <xdr:row>5</xdr:row>
          <xdr:rowOff>28575</xdr:rowOff>
        </xdr:to>
        <xdr:sp macro="" textlink="">
          <xdr:nvSpPr>
            <xdr:cNvPr id="25601" name="Check Box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D7CAC85C-1FA9-7D21-886A-90BED71960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</xdr:row>
          <xdr:rowOff>0</xdr:rowOff>
        </xdr:from>
        <xdr:to>
          <xdr:col>0</xdr:col>
          <xdr:colOff>352425</xdr:colOff>
          <xdr:row>6</xdr:row>
          <xdr:rowOff>47625</xdr:rowOff>
        </xdr:to>
        <xdr:sp macro="" textlink="">
          <xdr:nvSpPr>
            <xdr:cNvPr id="25602" name="Check Box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D9CEAC2C-F889-0D08-C755-7C5C54DE9E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6</xdr:row>
          <xdr:rowOff>0</xdr:rowOff>
        </xdr:from>
        <xdr:to>
          <xdr:col>0</xdr:col>
          <xdr:colOff>352425</xdr:colOff>
          <xdr:row>7</xdr:row>
          <xdr:rowOff>47625</xdr:rowOff>
        </xdr:to>
        <xdr:sp macro="" textlink="">
          <xdr:nvSpPr>
            <xdr:cNvPr id="25603" name="Check Box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57632EA-6834-D93F-9A81-6D6D29FE68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7</xdr:row>
          <xdr:rowOff>0</xdr:rowOff>
        </xdr:from>
        <xdr:to>
          <xdr:col>0</xdr:col>
          <xdr:colOff>352425</xdr:colOff>
          <xdr:row>8</xdr:row>
          <xdr:rowOff>47625</xdr:rowOff>
        </xdr:to>
        <xdr:sp macro="" textlink="">
          <xdr:nvSpPr>
            <xdr:cNvPr id="25604" name="Check Box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96FDF7B0-3ECA-A04D-3BEC-FD255F9720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8</xdr:row>
          <xdr:rowOff>0</xdr:rowOff>
        </xdr:from>
        <xdr:to>
          <xdr:col>0</xdr:col>
          <xdr:colOff>352425</xdr:colOff>
          <xdr:row>9</xdr:row>
          <xdr:rowOff>47625</xdr:rowOff>
        </xdr:to>
        <xdr:sp macro="" textlink="">
          <xdr:nvSpPr>
            <xdr:cNvPr id="25605" name="Check Box 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EBFE5DDD-5AFF-7B14-C285-B26572A3E9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9</xdr:row>
          <xdr:rowOff>0</xdr:rowOff>
        </xdr:from>
        <xdr:to>
          <xdr:col>0</xdr:col>
          <xdr:colOff>352425</xdr:colOff>
          <xdr:row>10</xdr:row>
          <xdr:rowOff>47625</xdr:rowOff>
        </xdr:to>
        <xdr:sp macro="" textlink="">
          <xdr:nvSpPr>
            <xdr:cNvPr id="25606" name="Check Box 6" hidden="1">
              <a:extLst>
                <a:ext uri="{63B3BB69-23CF-44E3-9099-C40C66FF867C}">
                  <a14:compatExt spid="_x0000_s25606"/>
                </a:ext>
                <a:ext uri="{FF2B5EF4-FFF2-40B4-BE49-F238E27FC236}">
                  <a16:creationId xmlns:a16="http://schemas.microsoft.com/office/drawing/2014/main" id="{FCB2ABA0-03DE-B046-7C8B-BC914ACC49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10</xdr:row>
          <xdr:rowOff>0</xdr:rowOff>
        </xdr:from>
        <xdr:to>
          <xdr:col>0</xdr:col>
          <xdr:colOff>352425</xdr:colOff>
          <xdr:row>11</xdr:row>
          <xdr:rowOff>47625</xdr:rowOff>
        </xdr:to>
        <xdr:sp macro="" textlink="">
          <xdr:nvSpPr>
            <xdr:cNvPr id="25607" name="Check Box 7" hidden="1">
              <a:extLst>
                <a:ext uri="{63B3BB69-23CF-44E3-9099-C40C66FF867C}">
                  <a14:compatExt spid="_x0000_s25607"/>
                </a:ext>
                <a:ext uri="{FF2B5EF4-FFF2-40B4-BE49-F238E27FC236}">
                  <a16:creationId xmlns:a16="http://schemas.microsoft.com/office/drawing/2014/main" id="{2F30C294-7940-6C40-6648-88359E988C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11</xdr:row>
          <xdr:rowOff>0</xdr:rowOff>
        </xdr:from>
        <xdr:to>
          <xdr:col>0</xdr:col>
          <xdr:colOff>352425</xdr:colOff>
          <xdr:row>12</xdr:row>
          <xdr:rowOff>47625</xdr:rowOff>
        </xdr:to>
        <xdr:sp macro="" textlink="">
          <xdr:nvSpPr>
            <xdr:cNvPr id="25608" name="Check Box 8" hidden="1">
              <a:extLst>
                <a:ext uri="{63B3BB69-23CF-44E3-9099-C40C66FF867C}">
                  <a14:compatExt spid="_x0000_s25608"/>
                </a:ext>
                <a:ext uri="{FF2B5EF4-FFF2-40B4-BE49-F238E27FC236}">
                  <a16:creationId xmlns:a16="http://schemas.microsoft.com/office/drawing/2014/main" id="{578E9A3E-B704-19D1-F2C2-7C31C8446E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12</xdr:row>
          <xdr:rowOff>0</xdr:rowOff>
        </xdr:from>
        <xdr:to>
          <xdr:col>0</xdr:col>
          <xdr:colOff>352425</xdr:colOff>
          <xdr:row>13</xdr:row>
          <xdr:rowOff>47625</xdr:rowOff>
        </xdr:to>
        <xdr:sp macro="" textlink="">
          <xdr:nvSpPr>
            <xdr:cNvPr id="25609" name="Check Box 9" hidden="1">
              <a:extLst>
                <a:ext uri="{63B3BB69-23CF-44E3-9099-C40C66FF867C}">
                  <a14:compatExt spid="_x0000_s25609"/>
                </a:ext>
                <a:ext uri="{FF2B5EF4-FFF2-40B4-BE49-F238E27FC236}">
                  <a16:creationId xmlns:a16="http://schemas.microsoft.com/office/drawing/2014/main" id="{75E9D5D0-F2B1-3CEF-B139-F211739E37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13</xdr:row>
          <xdr:rowOff>0</xdr:rowOff>
        </xdr:from>
        <xdr:to>
          <xdr:col>0</xdr:col>
          <xdr:colOff>352425</xdr:colOff>
          <xdr:row>15</xdr:row>
          <xdr:rowOff>9525</xdr:rowOff>
        </xdr:to>
        <xdr:sp macro="" textlink="">
          <xdr:nvSpPr>
            <xdr:cNvPr id="25610" name="Check Box 10" hidden="1">
              <a:extLst>
                <a:ext uri="{63B3BB69-23CF-44E3-9099-C40C66FF867C}">
                  <a14:compatExt spid="_x0000_s25610"/>
                </a:ext>
                <a:ext uri="{FF2B5EF4-FFF2-40B4-BE49-F238E27FC236}">
                  <a16:creationId xmlns:a16="http://schemas.microsoft.com/office/drawing/2014/main" id="{3EF7044D-7221-017B-E00F-2D233A3C53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16</xdr:row>
          <xdr:rowOff>0</xdr:rowOff>
        </xdr:from>
        <xdr:to>
          <xdr:col>0</xdr:col>
          <xdr:colOff>352425</xdr:colOff>
          <xdr:row>17</xdr:row>
          <xdr:rowOff>28575</xdr:rowOff>
        </xdr:to>
        <xdr:sp macro="" textlink="">
          <xdr:nvSpPr>
            <xdr:cNvPr id="25611" name="Check Box 11" hidden="1">
              <a:extLst>
                <a:ext uri="{63B3BB69-23CF-44E3-9099-C40C66FF867C}">
                  <a14:compatExt spid="_x0000_s25611"/>
                </a:ext>
                <a:ext uri="{FF2B5EF4-FFF2-40B4-BE49-F238E27FC236}">
                  <a16:creationId xmlns:a16="http://schemas.microsoft.com/office/drawing/2014/main" id="{EA5B5C4F-8BC3-A03D-0217-B1B03AF873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17</xdr:row>
          <xdr:rowOff>0</xdr:rowOff>
        </xdr:from>
        <xdr:to>
          <xdr:col>0</xdr:col>
          <xdr:colOff>352425</xdr:colOff>
          <xdr:row>18</xdr:row>
          <xdr:rowOff>47625</xdr:rowOff>
        </xdr:to>
        <xdr:sp macro="" textlink="">
          <xdr:nvSpPr>
            <xdr:cNvPr id="25612" name="Check Box 12" hidden="1">
              <a:extLst>
                <a:ext uri="{63B3BB69-23CF-44E3-9099-C40C66FF867C}">
                  <a14:compatExt spid="_x0000_s25612"/>
                </a:ext>
                <a:ext uri="{FF2B5EF4-FFF2-40B4-BE49-F238E27FC236}">
                  <a16:creationId xmlns:a16="http://schemas.microsoft.com/office/drawing/2014/main" id="{537056EF-5D86-B6FC-F8B4-8523B14679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18</xdr:row>
          <xdr:rowOff>0</xdr:rowOff>
        </xdr:from>
        <xdr:to>
          <xdr:col>0</xdr:col>
          <xdr:colOff>352425</xdr:colOff>
          <xdr:row>20</xdr:row>
          <xdr:rowOff>9525</xdr:rowOff>
        </xdr:to>
        <xdr:sp macro="" textlink="">
          <xdr:nvSpPr>
            <xdr:cNvPr id="25613" name="Check Box 13" hidden="1">
              <a:extLst>
                <a:ext uri="{63B3BB69-23CF-44E3-9099-C40C66FF867C}">
                  <a14:compatExt spid="_x0000_s25613"/>
                </a:ext>
                <a:ext uri="{FF2B5EF4-FFF2-40B4-BE49-F238E27FC236}">
                  <a16:creationId xmlns:a16="http://schemas.microsoft.com/office/drawing/2014/main" id="{20A251A4-DACD-3F3D-D528-3BAF093CDF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21</xdr:row>
          <xdr:rowOff>0</xdr:rowOff>
        </xdr:from>
        <xdr:to>
          <xdr:col>0</xdr:col>
          <xdr:colOff>352425</xdr:colOff>
          <xdr:row>22</xdr:row>
          <xdr:rowOff>28575</xdr:rowOff>
        </xdr:to>
        <xdr:sp macro="" textlink="">
          <xdr:nvSpPr>
            <xdr:cNvPr id="25614" name="Check Box 14" hidden="1">
              <a:extLst>
                <a:ext uri="{63B3BB69-23CF-44E3-9099-C40C66FF867C}">
                  <a14:compatExt spid="_x0000_s25614"/>
                </a:ext>
                <a:ext uri="{FF2B5EF4-FFF2-40B4-BE49-F238E27FC236}">
                  <a16:creationId xmlns:a16="http://schemas.microsoft.com/office/drawing/2014/main" id="{CAEDFC28-AF6F-2CEF-185F-435104C03F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26</xdr:row>
          <xdr:rowOff>9525</xdr:rowOff>
        </xdr:from>
        <xdr:to>
          <xdr:col>0</xdr:col>
          <xdr:colOff>352425</xdr:colOff>
          <xdr:row>27</xdr:row>
          <xdr:rowOff>38100</xdr:rowOff>
        </xdr:to>
        <xdr:sp macro="" textlink="">
          <xdr:nvSpPr>
            <xdr:cNvPr id="25617" name="Check Box 17" hidden="1">
              <a:extLst>
                <a:ext uri="{63B3BB69-23CF-44E3-9099-C40C66FF867C}">
                  <a14:compatExt spid="_x0000_s25617"/>
                </a:ext>
                <a:ext uri="{FF2B5EF4-FFF2-40B4-BE49-F238E27FC236}">
                  <a16:creationId xmlns:a16="http://schemas.microsoft.com/office/drawing/2014/main" id="{8A65BD86-9600-DD98-38AD-EC1B84B301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</xdr:row>
          <xdr:rowOff>0</xdr:rowOff>
        </xdr:from>
        <xdr:to>
          <xdr:col>0</xdr:col>
          <xdr:colOff>352425</xdr:colOff>
          <xdr:row>5</xdr:row>
          <xdr:rowOff>28575</xdr:rowOff>
        </xdr:to>
        <xdr:sp macro="" textlink="">
          <xdr:nvSpPr>
            <xdr:cNvPr id="25639" name="Check Box 39" hidden="1">
              <a:extLst>
                <a:ext uri="{63B3BB69-23CF-44E3-9099-C40C66FF867C}">
                  <a14:compatExt spid="_x0000_s25639"/>
                </a:ext>
                <a:ext uri="{FF2B5EF4-FFF2-40B4-BE49-F238E27FC236}">
                  <a16:creationId xmlns:a16="http://schemas.microsoft.com/office/drawing/2014/main" id="{57A3AB95-6A22-5536-5DDF-6271A866D3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</xdr:row>
          <xdr:rowOff>0</xdr:rowOff>
        </xdr:from>
        <xdr:to>
          <xdr:col>0</xdr:col>
          <xdr:colOff>352425</xdr:colOff>
          <xdr:row>6</xdr:row>
          <xdr:rowOff>47625</xdr:rowOff>
        </xdr:to>
        <xdr:sp macro="" textlink="">
          <xdr:nvSpPr>
            <xdr:cNvPr id="25640" name="Check Box 40" hidden="1">
              <a:extLst>
                <a:ext uri="{63B3BB69-23CF-44E3-9099-C40C66FF867C}">
                  <a14:compatExt spid="_x0000_s25640"/>
                </a:ext>
                <a:ext uri="{FF2B5EF4-FFF2-40B4-BE49-F238E27FC236}">
                  <a16:creationId xmlns:a16="http://schemas.microsoft.com/office/drawing/2014/main" id="{19621229-0646-FEA9-0A6D-FF24A88482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6</xdr:row>
          <xdr:rowOff>0</xdr:rowOff>
        </xdr:from>
        <xdr:to>
          <xdr:col>0</xdr:col>
          <xdr:colOff>352425</xdr:colOff>
          <xdr:row>7</xdr:row>
          <xdr:rowOff>47625</xdr:rowOff>
        </xdr:to>
        <xdr:sp macro="" textlink="">
          <xdr:nvSpPr>
            <xdr:cNvPr id="25641" name="Check Box 41" hidden="1">
              <a:extLst>
                <a:ext uri="{63B3BB69-23CF-44E3-9099-C40C66FF867C}">
                  <a14:compatExt spid="_x0000_s25641"/>
                </a:ext>
                <a:ext uri="{FF2B5EF4-FFF2-40B4-BE49-F238E27FC236}">
                  <a16:creationId xmlns:a16="http://schemas.microsoft.com/office/drawing/2014/main" id="{5B7AE8AD-315A-3A85-FD5A-38A28455C1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7</xdr:row>
          <xdr:rowOff>0</xdr:rowOff>
        </xdr:from>
        <xdr:to>
          <xdr:col>0</xdr:col>
          <xdr:colOff>352425</xdr:colOff>
          <xdr:row>8</xdr:row>
          <xdr:rowOff>47625</xdr:rowOff>
        </xdr:to>
        <xdr:sp macro="" textlink="">
          <xdr:nvSpPr>
            <xdr:cNvPr id="25642" name="Check Box 42" hidden="1">
              <a:extLst>
                <a:ext uri="{63B3BB69-23CF-44E3-9099-C40C66FF867C}">
                  <a14:compatExt spid="_x0000_s25642"/>
                </a:ext>
                <a:ext uri="{FF2B5EF4-FFF2-40B4-BE49-F238E27FC236}">
                  <a16:creationId xmlns:a16="http://schemas.microsoft.com/office/drawing/2014/main" id="{EB2ECEEE-29E6-543E-E29A-A3B4C19BB2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8</xdr:row>
          <xdr:rowOff>0</xdr:rowOff>
        </xdr:from>
        <xdr:to>
          <xdr:col>0</xdr:col>
          <xdr:colOff>352425</xdr:colOff>
          <xdr:row>9</xdr:row>
          <xdr:rowOff>47625</xdr:rowOff>
        </xdr:to>
        <xdr:sp macro="" textlink="">
          <xdr:nvSpPr>
            <xdr:cNvPr id="25643" name="Check Box 43" hidden="1">
              <a:extLst>
                <a:ext uri="{63B3BB69-23CF-44E3-9099-C40C66FF867C}">
                  <a14:compatExt spid="_x0000_s25643"/>
                </a:ext>
                <a:ext uri="{FF2B5EF4-FFF2-40B4-BE49-F238E27FC236}">
                  <a16:creationId xmlns:a16="http://schemas.microsoft.com/office/drawing/2014/main" id="{FC7E657E-72DE-E11B-3AB4-840BFEDC89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9</xdr:row>
          <xdr:rowOff>0</xdr:rowOff>
        </xdr:from>
        <xdr:to>
          <xdr:col>0</xdr:col>
          <xdr:colOff>352425</xdr:colOff>
          <xdr:row>10</xdr:row>
          <xdr:rowOff>47625</xdr:rowOff>
        </xdr:to>
        <xdr:sp macro="" textlink="">
          <xdr:nvSpPr>
            <xdr:cNvPr id="25644" name="Check Box 44" hidden="1">
              <a:extLst>
                <a:ext uri="{63B3BB69-23CF-44E3-9099-C40C66FF867C}">
                  <a14:compatExt spid="_x0000_s25644"/>
                </a:ext>
                <a:ext uri="{FF2B5EF4-FFF2-40B4-BE49-F238E27FC236}">
                  <a16:creationId xmlns:a16="http://schemas.microsoft.com/office/drawing/2014/main" id="{B17B5017-9D75-6FFA-9698-2723B2A98E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27</xdr:row>
          <xdr:rowOff>9525</xdr:rowOff>
        </xdr:from>
        <xdr:to>
          <xdr:col>0</xdr:col>
          <xdr:colOff>352425</xdr:colOff>
          <xdr:row>28</xdr:row>
          <xdr:rowOff>38100</xdr:rowOff>
        </xdr:to>
        <xdr:sp macro="" textlink="">
          <xdr:nvSpPr>
            <xdr:cNvPr id="25647" name="Check Box 47" hidden="1">
              <a:extLst>
                <a:ext uri="{63B3BB69-23CF-44E3-9099-C40C66FF867C}">
                  <a14:compatExt spid="_x0000_s25647"/>
                </a:ext>
                <a:ext uri="{FF2B5EF4-FFF2-40B4-BE49-F238E27FC236}">
                  <a16:creationId xmlns:a16="http://schemas.microsoft.com/office/drawing/2014/main" id="{961FF652-5D1D-83C6-3354-1EF8DD9C2F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28</xdr:row>
          <xdr:rowOff>9525</xdr:rowOff>
        </xdr:from>
        <xdr:to>
          <xdr:col>0</xdr:col>
          <xdr:colOff>352425</xdr:colOff>
          <xdr:row>29</xdr:row>
          <xdr:rowOff>38100</xdr:rowOff>
        </xdr:to>
        <xdr:sp macro="" textlink="">
          <xdr:nvSpPr>
            <xdr:cNvPr id="25648" name="Check Box 48" hidden="1">
              <a:extLst>
                <a:ext uri="{63B3BB69-23CF-44E3-9099-C40C66FF867C}">
                  <a14:compatExt spid="_x0000_s25648"/>
                </a:ext>
                <a:ext uri="{FF2B5EF4-FFF2-40B4-BE49-F238E27FC236}">
                  <a16:creationId xmlns:a16="http://schemas.microsoft.com/office/drawing/2014/main" id="{E601F4AB-9331-FB9B-C052-DFB7E60473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29</xdr:row>
          <xdr:rowOff>9525</xdr:rowOff>
        </xdr:from>
        <xdr:to>
          <xdr:col>0</xdr:col>
          <xdr:colOff>352425</xdr:colOff>
          <xdr:row>30</xdr:row>
          <xdr:rowOff>38100</xdr:rowOff>
        </xdr:to>
        <xdr:sp macro="" textlink="">
          <xdr:nvSpPr>
            <xdr:cNvPr id="25649" name="Check Box 49" hidden="1">
              <a:extLst>
                <a:ext uri="{63B3BB69-23CF-44E3-9099-C40C66FF867C}">
                  <a14:compatExt spid="_x0000_s25649"/>
                </a:ext>
                <a:ext uri="{FF2B5EF4-FFF2-40B4-BE49-F238E27FC236}">
                  <a16:creationId xmlns:a16="http://schemas.microsoft.com/office/drawing/2014/main" id="{E1EF6D4C-2642-9CC8-0998-57F4F9A615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30</xdr:row>
          <xdr:rowOff>9525</xdr:rowOff>
        </xdr:from>
        <xdr:to>
          <xdr:col>0</xdr:col>
          <xdr:colOff>352425</xdr:colOff>
          <xdr:row>31</xdr:row>
          <xdr:rowOff>38100</xdr:rowOff>
        </xdr:to>
        <xdr:sp macro="" textlink="">
          <xdr:nvSpPr>
            <xdr:cNvPr id="25650" name="Check Box 50" hidden="1">
              <a:extLst>
                <a:ext uri="{63B3BB69-23CF-44E3-9099-C40C66FF867C}">
                  <a14:compatExt spid="_x0000_s25650"/>
                </a:ext>
                <a:ext uri="{FF2B5EF4-FFF2-40B4-BE49-F238E27FC236}">
                  <a16:creationId xmlns:a16="http://schemas.microsoft.com/office/drawing/2014/main" id="{9E84B809-8E97-05D7-2C71-CE3BC332C3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33</xdr:row>
          <xdr:rowOff>9525</xdr:rowOff>
        </xdr:from>
        <xdr:to>
          <xdr:col>0</xdr:col>
          <xdr:colOff>352425</xdr:colOff>
          <xdr:row>34</xdr:row>
          <xdr:rowOff>38100</xdr:rowOff>
        </xdr:to>
        <xdr:sp macro="" textlink="">
          <xdr:nvSpPr>
            <xdr:cNvPr id="25651" name="Check Box 51" hidden="1">
              <a:extLst>
                <a:ext uri="{63B3BB69-23CF-44E3-9099-C40C66FF867C}">
                  <a14:compatExt spid="_x0000_s25651"/>
                </a:ext>
                <a:ext uri="{FF2B5EF4-FFF2-40B4-BE49-F238E27FC236}">
                  <a16:creationId xmlns:a16="http://schemas.microsoft.com/office/drawing/2014/main" id="{16110101-1FF4-F9FA-2B8B-9516E0985A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34</xdr:row>
          <xdr:rowOff>9525</xdr:rowOff>
        </xdr:from>
        <xdr:to>
          <xdr:col>0</xdr:col>
          <xdr:colOff>352425</xdr:colOff>
          <xdr:row>35</xdr:row>
          <xdr:rowOff>38100</xdr:rowOff>
        </xdr:to>
        <xdr:sp macro="" textlink="">
          <xdr:nvSpPr>
            <xdr:cNvPr id="25652" name="Check Box 52" hidden="1">
              <a:extLst>
                <a:ext uri="{63B3BB69-23CF-44E3-9099-C40C66FF867C}">
                  <a14:compatExt spid="_x0000_s25652"/>
                </a:ext>
                <a:ext uri="{FF2B5EF4-FFF2-40B4-BE49-F238E27FC236}">
                  <a16:creationId xmlns:a16="http://schemas.microsoft.com/office/drawing/2014/main" id="{1131D85C-06B8-7547-1E97-B219587515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35</xdr:row>
          <xdr:rowOff>9525</xdr:rowOff>
        </xdr:from>
        <xdr:to>
          <xdr:col>0</xdr:col>
          <xdr:colOff>352425</xdr:colOff>
          <xdr:row>36</xdr:row>
          <xdr:rowOff>38100</xdr:rowOff>
        </xdr:to>
        <xdr:sp macro="" textlink="">
          <xdr:nvSpPr>
            <xdr:cNvPr id="25653" name="Check Box 53" hidden="1">
              <a:extLst>
                <a:ext uri="{63B3BB69-23CF-44E3-9099-C40C66FF867C}">
                  <a14:compatExt spid="_x0000_s25653"/>
                </a:ext>
                <a:ext uri="{FF2B5EF4-FFF2-40B4-BE49-F238E27FC236}">
                  <a16:creationId xmlns:a16="http://schemas.microsoft.com/office/drawing/2014/main" id="{D977622E-46A1-15CC-266B-E6338F33BA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36</xdr:row>
          <xdr:rowOff>9525</xdr:rowOff>
        </xdr:from>
        <xdr:to>
          <xdr:col>0</xdr:col>
          <xdr:colOff>352425</xdr:colOff>
          <xdr:row>37</xdr:row>
          <xdr:rowOff>38100</xdr:rowOff>
        </xdr:to>
        <xdr:sp macro="" textlink="">
          <xdr:nvSpPr>
            <xdr:cNvPr id="25654" name="Check Box 54" hidden="1">
              <a:extLst>
                <a:ext uri="{63B3BB69-23CF-44E3-9099-C40C66FF867C}">
                  <a14:compatExt spid="_x0000_s25654"/>
                </a:ext>
                <a:ext uri="{FF2B5EF4-FFF2-40B4-BE49-F238E27FC236}">
                  <a16:creationId xmlns:a16="http://schemas.microsoft.com/office/drawing/2014/main" id="{3C153394-0ACA-37E7-1C5F-FCFDF0B852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37</xdr:row>
          <xdr:rowOff>9525</xdr:rowOff>
        </xdr:from>
        <xdr:to>
          <xdr:col>0</xdr:col>
          <xdr:colOff>352425</xdr:colOff>
          <xdr:row>38</xdr:row>
          <xdr:rowOff>38100</xdr:rowOff>
        </xdr:to>
        <xdr:sp macro="" textlink="">
          <xdr:nvSpPr>
            <xdr:cNvPr id="25655" name="Check Box 55" hidden="1">
              <a:extLst>
                <a:ext uri="{63B3BB69-23CF-44E3-9099-C40C66FF867C}">
                  <a14:compatExt spid="_x0000_s25655"/>
                </a:ext>
                <a:ext uri="{FF2B5EF4-FFF2-40B4-BE49-F238E27FC236}">
                  <a16:creationId xmlns:a16="http://schemas.microsoft.com/office/drawing/2014/main" id="{5099AF01-EC7C-1CF3-3A44-ABAE13FC33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38</xdr:row>
          <xdr:rowOff>9525</xdr:rowOff>
        </xdr:from>
        <xdr:to>
          <xdr:col>0</xdr:col>
          <xdr:colOff>352425</xdr:colOff>
          <xdr:row>39</xdr:row>
          <xdr:rowOff>38100</xdr:rowOff>
        </xdr:to>
        <xdr:sp macro="" textlink="">
          <xdr:nvSpPr>
            <xdr:cNvPr id="25656" name="Check Box 56" hidden="1">
              <a:extLst>
                <a:ext uri="{63B3BB69-23CF-44E3-9099-C40C66FF867C}">
                  <a14:compatExt spid="_x0000_s25656"/>
                </a:ext>
                <a:ext uri="{FF2B5EF4-FFF2-40B4-BE49-F238E27FC236}">
                  <a16:creationId xmlns:a16="http://schemas.microsoft.com/office/drawing/2014/main" id="{DFA2B7B0-D006-DF13-5739-D1F80A0636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39</xdr:row>
          <xdr:rowOff>9525</xdr:rowOff>
        </xdr:from>
        <xdr:to>
          <xdr:col>0</xdr:col>
          <xdr:colOff>352425</xdr:colOff>
          <xdr:row>40</xdr:row>
          <xdr:rowOff>38100</xdr:rowOff>
        </xdr:to>
        <xdr:sp macro="" textlink="">
          <xdr:nvSpPr>
            <xdr:cNvPr id="25657" name="Check Box 57" hidden="1">
              <a:extLst>
                <a:ext uri="{63B3BB69-23CF-44E3-9099-C40C66FF867C}">
                  <a14:compatExt spid="_x0000_s25657"/>
                </a:ext>
                <a:ext uri="{FF2B5EF4-FFF2-40B4-BE49-F238E27FC236}">
                  <a16:creationId xmlns:a16="http://schemas.microsoft.com/office/drawing/2014/main" id="{063BA964-3782-1B1F-E2FE-10A88AC589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40</xdr:row>
          <xdr:rowOff>9525</xdr:rowOff>
        </xdr:from>
        <xdr:to>
          <xdr:col>0</xdr:col>
          <xdr:colOff>352425</xdr:colOff>
          <xdr:row>41</xdr:row>
          <xdr:rowOff>38100</xdr:rowOff>
        </xdr:to>
        <xdr:sp macro="" textlink="">
          <xdr:nvSpPr>
            <xdr:cNvPr id="25658" name="Check Box 58" hidden="1">
              <a:extLst>
                <a:ext uri="{63B3BB69-23CF-44E3-9099-C40C66FF867C}">
                  <a14:compatExt spid="_x0000_s25658"/>
                </a:ext>
                <a:ext uri="{FF2B5EF4-FFF2-40B4-BE49-F238E27FC236}">
                  <a16:creationId xmlns:a16="http://schemas.microsoft.com/office/drawing/2014/main" id="{AAEB6E6D-51C4-580E-0280-9DFD1A396D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42</xdr:row>
          <xdr:rowOff>9525</xdr:rowOff>
        </xdr:from>
        <xdr:to>
          <xdr:col>0</xdr:col>
          <xdr:colOff>352425</xdr:colOff>
          <xdr:row>43</xdr:row>
          <xdr:rowOff>38100</xdr:rowOff>
        </xdr:to>
        <xdr:sp macro="" textlink="">
          <xdr:nvSpPr>
            <xdr:cNvPr id="25659" name="Check Box 59" hidden="1">
              <a:extLst>
                <a:ext uri="{63B3BB69-23CF-44E3-9099-C40C66FF867C}">
                  <a14:compatExt spid="_x0000_s25659"/>
                </a:ext>
                <a:ext uri="{FF2B5EF4-FFF2-40B4-BE49-F238E27FC236}">
                  <a16:creationId xmlns:a16="http://schemas.microsoft.com/office/drawing/2014/main" id="{C12CA2A0-7395-2389-4FF8-D7F3BFBFEA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43</xdr:row>
          <xdr:rowOff>9525</xdr:rowOff>
        </xdr:from>
        <xdr:to>
          <xdr:col>0</xdr:col>
          <xdr:colOff>352425</xdr:colOff>
          <xdr:row>44</xdr:row>
          <xdr:rowOff>38100</xdr:rowOff>
        </xdr:to>
        <xdr:sp macro="" textlink="">
          <xdr:nvSpPr>
            <xdr:cNvPr id="25660" name="Check Box 60" hidden="1">
              <a:extLst>
                <a:ext uri="{63B3BB69-23CF-44E3-9099-C40C66FF867C}">
                  <a14:compatExt spid="_x0000_s25660"/>
                </a:ext>
                <a:ext uri="{FF2B5EF4-FFF2-40B4-BE49-F238E27FC236}">
                  <a16:creationId xmlns:a16="http://schemas.microsoft.com/office/drawing/2014/main" id="{E098D83C-680A-17DB-9AB5-F085DAE8BB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44</xdr:row>
          <xdr:rowOff>9525</xdr:rowOff>
        </xdr:from>
        <xdr:to>
          <xdr:col>0</xdr:col>
          <xdr:colOff>352425</xdr:colOff>
          <xdr:row>45</xdr:row>
          <xdr:rowOff>38100</xdr:rowOff>
        </xdr:to>
        <xdr:sp macro="" textlink="">
          <xdr:nvSpPr>
            <xdr:cNvPr id="25661" name="Check Box 61" hidden="1">
              <a:extLst>
                <a:ext uri="{63B3BB69-23CF-44E3-9099-C40C66FF867C}">
                  <a14:compatExt spid="_x0000_s25661"/>
                </a:ext>
                <a:ext uri="{FF2B5EF4-FFF2-40B4-BE49-F238E27FC236}">
                  <a16:creationId xmlns:a16="http://schemas.microsoft.com/office/drawing/2014/main" id="{230FC4B3-A48E-E993-684A-7EA1F416E9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45</xdr:row>
          <xdr:rowOff>9525</xdr:rowOff>
        </xdr:from>
        <xdr:to>
          <xdr:col>0</xdr:col>
          <xdr:colOff>352425</xdr:colOff>
          <xdr:row>46</xdr:row>
          <xdr:rowOff>38100</xdr:rowOff>
        </xdr:to>
        <xdr:sp macro="" textlink="">
          <xdr:nvSpPr>
            <xdr:cNvPr id="25662" name="Check Box 62" hidden="1">
              <a:extLst>
                <a:ext uri="{63B3BB69-23CF-44E3-9099-C40C66FF867C}">
                  <a14:compatExt spid="_x0000_s25662"/>
                </a:ext>
                <a:ext uri="{FF2B5EF4-FFF2-40B4-BE49-F238E27FC236}">
                  <a16:creationId xmlns:a16="http://schemas.microsoft.com/office/drawing/2014/main" id="{03E44437-2DA7-A168-9792-BEAD1776A9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43</xdr:row>
          <xdr:rowOff>9525</xdr:rowOff>
        </xdr:from>
        <xdr:to>
          <xdr:col>0</xdr:col>
          <xdr:colOff>352425</xdr:colOff>
          <xdr:row>44</xdr:row>
          <xdr:rowOff>38100</xdr:rowOff>
        </xdr:to>
        <xdr:sp macro="" textlink="">
          <xdr:nvSpPr>
            <xdr:cNvPr id="25663" name="Check Box 63" hidden="1">
              <a:extLst>
                <a:ext uri="{63B3BB69-23CF-44E3-9099-C40C66FF867C}">
                  <a14:compatExt spid="_x0000_s25663"/>
                </a:ext>
                <a:ext uri="{FF2B5EF4-FFF2-40B4-BE49-F238E27FC236}">
                  <a16:creationId xmlns:a16="http://schemas.microsoft.com/office/drawing/2014/main" id="{42A97978-0ED0-0F6F-3D90-4032C0803E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44</xdr:row>
          <xdr:rowOff>9525</xdr:rowOff>
        </xdr:from>
        <xdr:to>
          <xdr:col>0</xdr:col>
          <xdr:colOff>352425</xdr:colOff>
          <xdr:row>45</xdr:row>
          <xdr:rowOff>38100</xdr:rowOff>
        </xdr:to>
        <xdr:sp macro="" textlink="">
          <xdr:nvSpPr>
            <xdr:cNvPr id="25664" name="Check Box 64" hidden="1">
              <a:extLst>
                <a:ext uri="{63B3BB69-23CF-44E3-9099-C40C66FF867C}">
                  <a14:compatExt spid="_x0000_s25664"/>
                </a:ext>
                <a:ext uri="{FF2B5EF4-FFF2-40B4-BE49-F238E27FC236}">
                  <a16:creationId xmlns:a16="http://schemas.microsoft.com/office/drawing/2014/main" id="{F868FE8B-BC8E-4248-EA7D-1585C2DC90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www.hbg-cch.ch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wohnen-schweiz.ch/" TargetMode="External"/><Relationship Id="rId1" Type="http://schemas.openxmlformats.org/officeDocument/2006/relationships/hyperlink" Target="http://www.bwo.admin.ch/" TargetMode="External"/><Relationship Id="rId6" Type="http://schemas.openxmlformats.org/officeDocument/2006/relationships/customProperty" Target="../customProperty1.bin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wbg-schweiz.ch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13" Type="http://schemas.openxmlformats.org/officeDocument/2006/relationships/ctrlProp" Target="../ctrlProps/ctrlProp24.xml"/><Relationship Id="rId18" Type="http://schemas.openxmlformats.org/officeDocument/2006/relationships/ctrlProp" Target="../ctrlProps/ctrlProp29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32.xml"/><Relationship Id="rId7" Type="http://schemas.openxmlformats.org/officeDocument/2006/relationships/ctrlProp" Target="../ctrlProps/ctrlProp18.xml"/><Relationship Id="rId12" Type="http://schemas.openxmlformats.org/officeDocument/2006/relationships/ctrlProp" Target="../ctrlProps/ctrlProp23.xml"/><Relationship Id="rId17" Type="http://schemas.openxmlformats.org/officeDocument/2006/relationships/ctrlProp" Target="../ctrlProps/ctrlProp28.xml"/><Relationship Id="rId25" Type="http://schemas.openxmlformats.org/officeDocument/2006/relationships/ctrlProp" Target="../ctrlProps/ctrlProp36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27.xml"/><Relationship Id="rId20" Type="http://schemas.openxmlformats.org/officeDocument/2006/relationships/ctrlProp" Target="../ctrlProps/ctrlProp3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7.xml"/><Relationship Id="rId11" Type="http://schemas.openxmlformats.org/officeDocument/2006/relationships/ctrlProp" Target="../ctrlProps/ctrlProp22.xml"/><Relationship Id="rId24" Type="http://schemas.openxmlformats.org/officeDocument/2006/relationships/ctrlProp" Target="../ctrlProps/ctrlProp35.xml"/><Relationship Id="rId5" Type="http://schemas.openxmlformats.org/officeDocument/2006/relationships/ctrlProp" Target="../ctrlProps/ctrlProp16.xml"/><Relationship Id="rId15" Type="http://schemas.openxmlformats.org/officeDocument/2006/relationships/ctrlProp" Target="../ctrlProps/ctrlProp26.xml"/><Relationship Id="rId23" Type="http://schemas.openxmlformats.org/officeDocument/2006/relationships/ctrlProp" Target="../ctrlProps/ctrlProp34.xml"/><Relationship Id="rId10" Type="http://schemas.openxmlformats.org/officeDocument/2006/relationships/ctrlProp" Target="../ctrlProps/ctrlProp21.xml"/><Relationship Id="rId19" Type="http://schemas.openxmlformats.org/officeDocument/2006/relationships/ctrlProp" Target="../ctrlProps/ctrlProp30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Relationship Id="rId14" Type="http://schemas.openxmlformats.org/officeDocument/2006/relationships/ctrlProp" Target="../ctrlProps/ctrlProp25.xml"/><Relationship Id="rId22" Type="http://schemas.openxmlformats.org/officeDocument/2006/relationships/ctrlProp" Target="../ctrlProps/ctrlProp3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1.xml"/><Relationship Id="rId13" Type="http://schemas.openxmlformats.org/officeDocument/2006/relationships/ctrlProp" Target="../ctrlProps/ctrlProp46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40.xml"/><Relationship Id="rId12" Type="http://schemas.openxmlformats.org/officeDocument/2006/relationships/ctrlProp" Target="../ctrlProps/ctrlProp4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9.xml"/><Relationship Id="rId11" Type="http://schemas.openxmlformats.org/officeDocument/2006/relationships/ctrlProp" Target="../ctrlProps/ctrlProp44.xml"/><Relationship Id="rId5" Type="http://schemas.openxmlformats.org/officeDocument/2006/relationships/ctrlProp" Target="../ctrlProps/ctrlProp38.xml"/><Relationship Id="rId10" Type="http://schemas.openxmlformats.org/officeDocument/2006/relationships/ctrlProp" Target="../ctrlProps/ctrlProp43.xml"/><Relationship Id="rId4" Type="http://schemas.openxmlformats.org/officeDocument/2006/relationships/ctrlProp" Target="../ctrlProps/ctrlProp37.xml"/><Relationship Id="rId9" Type="http://schemas.openxmlformats.org/officeDocument/2006/relationships/ctrlProp" Target="../ctrlProps/ctrlProp42.xml"/><Relationship Id="rId14" Type="http://schemas.openxmlformats.org/officeDocument/2006/relationships/ctrlProp" Target="../ctrlProps/ctrlProp4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7.xml"/><Relationship Id="rId18" Type="http://schemas.openxmlformats.org/officeDocument/2006/relationships/ctrlProp" Target="../ctrlProps/ctrlProp62.xml"/><Relationship Id="rId26" Type="http://schemas.openxmlformats.org/officeDocument/2006/relationships/ctrlProp" Target="../ctrlProps/ctrlProp70.xml"/><Relationship Id="rId39" Type="http://schemas.openxmlformats.org/officeDocument/2006/relationships/ctrlProp" Target="../ctrlProps/ctrlProp83.xml"/><Relationship Id="rId21" Type="http://schemas.openxmlformats.org/officeDocument/2006/relationships/ctrlProp" Target="../ctrlProps/ctrlProp65.xml"/><Relationship Id="rId34" Type="http://schemas.openxmlformats.org/officeDocument/2006/relationships/ctrlProp" Target="../ctrlProps/ctrlProp78.xml"/><Relationship Id="rId42" Type="http://schemas.openxmlformats.org/officeDocument/2006/relationships/ctrlProp" Target="../ctrlProps/ctrlProp86.xml"/><Relationship Id="rId7" Type="http://schemas.openxmlformats.org/officeDocument/2006/relationships/ctrlProp" Target="../ctrlProps/ctrlProp51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60.xml"/><Relationship Id="rId20" Type="http://schemas.openxmlformats.org/officeDocument/2006/relationships/ctrlProp" Target="../ctrlProps/ctrlProp64.xml"/><Relationship Id="rId29" Type="http://schemas.openxmlformats.org/officeDocument/2006/relationships/ctrlProp" Target="../ctrlProps/ctrlProp73.xml"/><Relationship Id="rId41" Type="http://schemas.openxmlformats.org/officeDocument/2006/relationships/ctrlProp" Target="../ctrlProps/ctrlProp85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50.xml"/><Relationship Id="rId11" Type="http://schemas.openxmlformats.org/officeDocument/2006/relationships/ctrlProp" Target="../ctrlProps/ctrlProp55.xml"/><Relationship Id="rId24" Type="http://schemas.openxmlformats.org/officeDocument/2006/relationships/ctrlProp" Target="../ctrlProps/ctrlProp68.xml"/><Relationship Id="rId32" Type="http://schemas.openxmlformats.org/officeDocument/2006/relationships/ctrlProp" Target="../ctrlProps/ctrlProp76.xml"/><Relationship Id="rId37" Type="http://schemas.openxmlformats.org/officeDocument/2006/relationships/ctrlProp" Target="../ctrlProps/ctrlProp81.xml"/><Relationship Id="rId40" Type="http://schemas.openxmlformats.org/officeDocument/2006/relationships/ctrlProp" Target="../ctrlProps/ctrlProp84.xml"/><Relationship Id="rId5" Type="http://schemas.openxmlformats.org/officeDocument/2006/relationships/ctrlProp" Target="../ctrlProps/ctrlProp49.xml"/><Relationship Id="rId15" Type="http://schemas.openxmlformats.org/officeDocument/2006/relationships/ctrlProp" Target="../ctrlProps/ctrlProp59.xml"/><Relationship Id="rId23" Type="http://schemas.openxmlformats.org/officeDocument/2006/relationships/ctrlProp" Target="../ctrlProps/ctrlProp67.xml"/><Relationship Id="rId28" Type="http://schemas.openxmlformats.org/officeDocument/2006/relationships/ctrlProp" Target="../ctrlProps/ctrlProp72.xml"/><Relationship Id="rId36" Type="http://schemas.openxmlformats.org/officeDocument/2006/relationships/ctrlProp" Target="../ctrlProps/ctrlProp80.xml"/><Relationship Id="rId10" Type="http://schemas.openxmlformats.org/officeDocument/2006/relationships/ctrlProp" Target="../ctrlProps/ctrlProp54.xml"/><Relationship Id="rId19" Type="http://schemas.openxmlformats.org/officeDocument/2006/relationships/ctrlProp" Target="../ctrlProps/ctrlProp63.xml"/><Relationship Id="rId31" Type="http://schemas.openxmlformats.org/officeDocument/2006/relationships/ctrlProp" Target="../ctrlProps/ctrlProp75.xml"/><Relationship Id="rId4" Type="http://schemas.openxmlformats.org/officeDocument/2006/relationships/ctrlProp" Target="../ctrlProps/ctrlProp48.xml"/><Relationship Id="rId9" Type="http://schemas.openxmlformats.org/officeDocument/2006/relationships/ctrlProp" Target="../ctrlProps/ctrlProp53.xml"/><Relationship Id="rId14" Type="http://schemas.openxmlformats.org/officeDocument/2006/relationships/ctrlProp" Target="../ctrlProps/ctrlProp58.xml"/><Relationship Id="rId22" Type="http://schemas.openxmlformats.org/officeDocument/2006/relationships/ctrlProp" Target="../ctrlProps/ctrlProp66.xml"/><Relationship Id="rId27" Type="http://schemas.openxmlformats.org/officeDocument/2006/relationships/ctrlProp" Target="../ctrlProps/ctrlProp71.xml"/><Relationship Id="rId30" Type="http://schemas.openxmlformats.org/officeDocument/2006/relationships/ctrlProp" Target="../ctrlProps/ctrlProp74.xml"/><Relationship Id="rId35" Type="http://schemas.openxmlformats.org/officeDocument/2006/relationships/ctrlProp" Target="../ctrlProps/ctrlProp79.xml"/><Relationship Id="rId8" Type="http://schemas.openxmlformats.org/officeDocument/2006/relationships/ctrlProp" Target="../ctrlProps/ctrlProp52.xml"/><Relationship Id="rId3" Type="http://schemas.openxmlformats.org/officeDocument/2006/relationships/vmlDrawing" Target="../drawings/vmlDrawing5.vml"/><Relationship Id="rId12" Type="http://schemas.openxmlformats.org/officeDocument/2006/relationships/ctrlProp" Target="../ctrlProps/ctrlProp56.xml"/><Relationship Id="rId17" Type="http://schemas.openxmlformats.org/officeDocument/2006/relationships/ctrlProp" Target="../ctrlProps/ctrlProp61.xml"/><Relationship Id="rId25" Type="http://schemas.openxmlformats.org/officeDocument/2006/relationships/ctrlProp" Target="../ctrlProps/ctrlProp69.xml"/><Relationship Id="rId33" Type="http://schemas.openxmlformats.org/officeDocument/2006/relationships/ctrlProp" Target="../ctrlProps/ctrlProp77.xml"/><Relationship Id="rId38" Type="http://schemas.openxmlformats.org/officeDocument/2006/relationships/ctrlProp" Target="../ctrlProps/ctrlProp8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807B6-E7F8-44E3-96B7-33234603486D}">
  <sheetPr>
    <pageSetUpPr fitToPage="1"/>
  </sheetPr>
  <dimension ref="A1:H46"/>
  <sheetViews>
    <sheetView tabSelected="1" zoomScaleNormal="100" workbookViewId="0"/>
  </sheetViews>
  <sheetFormatPr baseColWidth="10" defaultRowHeight="17.100000000000001" customHeight="1" x14ac:dyDescent="0.2"/>
  <cols>
    <col min="1" max="1" width="29.5703125" style="221" customWidth="1"/>
    <col min="2" max="2" width="1.7109375" style="221" customWidth="1"/>
    <col min="3" max="3" width="38.28515625" style="221" customWidth="1"/>
    <col min="4" max="4" width="23.28515625" style="221" customWidth="1"/>
    <col min="5" max="5" width="18.140625" style="221" bestFit="1" customWidth="1"/>
    <col min="6" max="6" width="20.7109375" style="222" customWidth="1"/>
    <col min="7" max="16384" width="11.42578125" style="221"/>
  </cols>
  <sheetData>
    <row r="1" spans="1:8" ht="20.100000000000001" customHeight="1" x14ac:dyDescent="0.3">
      <c r="A1" s="223" t="s">
        <v>256</v>
      </c>
    </row>
    <row r="2" spans="1:8" ht="30" customHeight="1" x14ac:dyDescent="0.2">
      <c r="A2" s="224" t="s">
        <v>243</v>
      </c>
      <c r="B2" s="225"/>
      <c r="C2" s="226"/>
      <c r="D2" s="226"/>
      <c r="E2" s="226"/>
    </row>
    <row r="3" spans="1:8" ht="30" customHeight="1" x14ac:dyDescent="0.2">
      <c r="A3" s="227"/>
      <c r="B3" s="225"/>
      <c r="C3" s="226"/>
      <c r="D3" s="226"/>
      <c r="E3" s="226"/>
    </row>
    <row r="4" spans="1:8" ht="23.1" customHeight="1" x14ac:dyDescent="0.2">
      <c r="A4" s="228"/>
      <c r="B4" s="228"/>
      <c r="C4" s="228"/>
      <c r="D4" s="228"/>
      <c r="E4" s="228"/>
    </row>
    <row r="5" spans="1:8" s="233" customFormat="1" ht="21.95" customHeight="1" x14ac:dyDescent="0.2">
      <c r="A5" s="229" t="s">
        <v>244</v>
      </c>
      <c r="B5" s="230"/>
      <c r="C5" s="231"/>
      <c r="D5" s="230" t="s">
        <v>245</v>
      </c>
      <c r="E5" s="231"/>
      <c r="F5" s="232"/>
    </row>
    <row r="6" spans="1:8" ht="20.100000000000001" customHeight="1" x14ac:dyDescent="0.2">
      <c r="A6" s="297"/>
      <c r="B6" s="299"/>
      <c r="C6" s="234" t="s">
        <v>9</v>
      </c>
      <c r="D6" s="235" t="s">
        <v>279</v>
      </c>
      <c r="E6" s="235"/>
      <c r="F6" s="232"/>
    </row>
    <row r="7" spans="1:8" ht="20.100000000000001" customHeight="1" x14ac:dyDescent="0.2">
      <c r="A7" s="298"/>
      <c r="B7" s="300"/>
      <c r="C7" s="237" t="s">
        <v>10</v>
      </c>
      <c r="D7" s="238" t="s">
        <v>280</v>
      </c>
      <c r="E7" s="238"/>
      <c r="F7" s="232"/>
    </row>
    <row r="8" spans="1:8" ht="20.100000000000001" customHeight="1" x14ac:dyDescent="0.2">
      <c r="A8" s="298"/>
      <c r="B8" s="300"/>
      <c r="C8" s="237" t="s">
        <v>11</v>
      </c>
      <c r="D8" s="239" t="s">
        <v>246</v>
      </c>
      <c r="E8" s="238" t="s">
        <v>271</v>
      </c>
      <c r="F8" s="232"/>
      <c r="H8" s="222"/>
    </row>
    <row r="9" spans="1:8" ht="3.75" customHeight="1" x14ac:dyDescent="0.2">
      <c r="A9" s="298"/>
      <c r="B9" s="300"/>
      <c r="C9" s="237"/>
      <c r="D9" s="240"/>
      <c r="E9" s="241"/>
      <c r="F9" s="232"/>
    </row>
    <row r="10" spans="1:8" ht="20.100000000000001" customHeight="1" x14ac:dyDescent="0.2">
      <c r="A10" s="269"/>
      <c r="B10" s="242"/>
      <c r="C10" s="243"/>
      <c r="D10" s="244"/>
      <c r="E10" s="232"/>
      <c r="F10" s="232"/>
    </row>
    <row r="11" spans="1:8" ht="20.100000000000001" customHeight="1" x14ac:dyDescent="0.2">
      <c r="A11" s="302"/>
      <c r="B11" s="299"/>
      <c r="C11" s="270" t="s">
        <v>282</v>
      </c>
      <c r="D11" s="271" t="s">
        <v>290</v>
      </c>
      <c r="E11" s="245"/>
      <c r="F11" s="232" t="s">
        <v>247</v>
      </c>
    </row>
    <row r="12" spans="1:8" ht="20.100000000000001" customHeight="1" x14ac:dyDescent="0.2">
      <c r="A12" s="303"/>
      <c r="B12" s="300"/>
      <c r="C12" s="272" t="s">
        <v>283</v>
      </c>
      <c r="D12" s="293" t="s">
        <v>291</v>
      </c>
      <c r="E12" s="246"/>
      <c r="F12" s="232"/>
    </row>
    <row r="13" spans="1:8" ht="20.100000000000001" customHeight="1" x14ac:dyDescent="0.2">
      <c r="A13" s="303"/>
      <c r="B13" s="300"/>
      <c r="C13" s="272" t="s">
        <v>261</v>
      </c>
      <c r="D13" s="273" t="s">
        <v>262</v>
      </c>
      <c r="E13" s="246" t="s">
        <v>248</v>
      </c>
      <c r="F13" s="232"/>
    </row>
    <row r="14" spans="1:8" ht="3.75" customHeight="1" x14ac:dyDescent="0.2">
      <c r="A14" s="303"/>
      <c r="B14" s="300"/>
      <c r="C14" s="247"/>
      <c r="D14" s="248"/>
      <c r="E14" s="247"/>
      <c r="F14" s="232"/>
    </row>
    <row r="15" spans="1:8" ht="20.100000000000001" customHeight="1" x14ac:dyDescent="0.2">
      <c r="A15" s="236"/>
      <c r="B15" s="242"/>
      <c r="C15" s="243" t="s">
        <v>249</v>
      </c>
      <c r="D15" s="249"/>
      <c r="E15" s="250"/>
      <c r="F15" s="232"/>
    </row>
    <row r="16" spans="1:8" ht="20.100000000000001" customHeight="1" x14ac:dyDescent="0.2">
      <c r="A16" s="297"/>
      <c r="B16" s="304"/>
      <c r="C16" s="251" t="s">
        <v>281</v>
      </c>
      <c r="D16" s="252" t="s">
        <v>270</v>
      </c>
      <c r="E16" s="252"/>
      <c r="F16" s="232"/>
    </row>
    <row r="17" spans="1:6" ht="20.100000000000001" customHeight="1" x14ac:dyDescent="0.2">
      <c r="A17" s="298"/>
      <c r="B17" s="305"/>
      <c r="C17" s="253" t="s">
        <v>292</v>
      </c>
      <c r="D17" s="254" t="s">
        <v>293</v>
      </c>
      <c r="E17" s="254"/>
      <c r="F17" s="232"/>
    </row>
    <row r="18" spans="1:6" ht="20.100000000000001" customHeight="1" x14ac:dyDescent="0.2">
      <c r="A18" s="298"/>
      <c r="B18" s="305"/>
      <c r="C18" s="253" t="s">
        <v>250</v>
      </c>
      <c r="D18" s="255" t="s">
        <v>251</v>
      </c>
      <c r="E18" s="254" t="s">
        <v>252</v>
      </c>
      <c r="F18" s="232"/>
    </row>
    <row r="19" spans="1:6" ht="3.75" customHeight="1" x14ac:dyDescent="0.2">
      <c r="A19" s="298"/>
      <c r="B19" s="305"/>
      <c r="C19" s="256"/>
      <c r="D19" s="256"/>
      <c r="E19" s="256"/>
      <c r="F19" s="232"/>
    </row>
    <row r="20" spans="1:6" ht="20.100000000000001" customHeight="1" x14ac:dyDescent="0.2">
      <c r="A20" s="236"/>
      <c r="B20" s="242"/>
      <c r="C20" s="243" t="s">
        <v>139</v>
      </c>
      <c r="D20" s="250"/>
      <c r="E20" s="250"/>
      <c r="F20" s="232"/>
    </row>
    <row r="21" spans="1:6" ht="20.100000000000001" customHeight="1" x14ac:dyDescent="0.2">
      <c r="A21" s="297"/>
      <c r="B21" s="299"/>
      <c r="C21" s="257" t="s">
        <v>272</v>
      </c>
      <c r="D21" s="258" t="s">
        <v>253</v>
      </c>
      <c r="E21" s="258"/>
      <c r="F21" s="232"/>
    </row>
    <row r="22" spans="1:6" ht="20.100000000000001" customHeight="1" x14ac:dyDescent="0.2">
      <c r="A22" s="298"/>
      <c r="B22" s="300"/>
      <c r="C22" s="259" t="s">
        <v>201</v>
      </c>
      <c r="D22" s="258" t="s">
        <v>254</v>
      </c>
      <c r="E22" s="258"/>
      <c r="F22" s="232"/>
    </row>
    <row r="23" spans="1:6" ht="20.100000000000001" customHeight="1" x14ac:dyDescent="0.2">
      <c r="A23" s="298"/>
      <c r="B23" s="300"/>
      <c r="C23" s="259" t="s">
        <v>202</v>
      </c>
      <c r="D23" s="260" t="s">
        <v>255</v>
      </c>
      <c r="E23" s="258" t="s">
        <v>289</v>
      </c>
      <c r="F23" s="232"/>
    </row>
    <row r="24" spans="1:6" ht="3.75" customHeight="1" x14ac:dyDescent="0.2">
      <c r="A24" s="298"/>
      <c r="B24" s="300"/>
      <c r="C24" s="261"/>
      <c r="D24" s="262"/>
      <c r="E24" s="262"/>
      <c r="F24" s="232"/>
    </row>
    <row r="25" spans="1:6" ht="20.100000000000001" customHeight="1" x14ac:dyDescent="0.2">
      <c r="A25" s="236"/>
      <c r="B25" s="263"/>
      <c r="C25" s="301" t="s">
        <v>140</v>
      </c>
      <c r="D25" s="301"/>
      <c r="E25" s="301"/>
      <c r="F25" s="232"/>
    </row>
    <row r="26" spans="1:6" ht="99.95" customHeight="1" x14ac:dyDescent="0.2">
      <c r="C26" s="228"/>
      <c r="D26" s="228"/>
      <c r="E26" s="228"/>
      <c r="F26" s="232"/>
    </row>
    <row r="27" spans="1:6" s="267" customFormat="1" ht="14.1" customHeight="1" x14ac:dyDescent="0.2">
      <c r="A27" s="264" t="s">
        <v>141</v>
      </c>
      <c r="B27" s="250"/>
      <c r="C27" s="265"/>
      <c r="D27" s="266"/>
      <c r="E27" s="266"/>
      <c r="F27" s="250"/>
    </row>
    <row r="28" spans="1:6" s="267" customFormat="1" ht="14.1" customHeight="1" x14ac:dyDescent="0.2">
      <c r="A28" s="264"/>
      <c r="B28" s="250"/>
      <c r="C28" s="265"/>
      <c r="D28" s="266"/>
      <c r="E28" s="266"/>
      <c r="F28" s="250"/>
    </row>
    <row r="29" spans="1:6" s="267" customFormat="1" ht="12" customHeight="1" x14ac:dyDescent="0.2">
      <c r="A29" s="264" t="s">
        <v>215</v>
      </c>
      <c r="B29" s="250"/>
      <c r="C29" s="265"/>
      <c r="D29" s="266"/>
      <c r="E29" s="266"/>
      <c r="F29" s="250"/>
    </row>
    <row r="30" spans="1:6" s="267" customFormat="1" ht="14.1" customHeight="1" x14ac:dyDescent="0.2">
      <c r="A30" s="264" t="s">
        <v>214</v>
      </c>
      <c r="B30" s="250"/>
      <c r="C30" s="265"/>
      <c r="D30" s="266"/>
      <c r="E30" s="266"/>
      <c r="F30" s="250"/>
    </row>
    <row r="31" spans="1:6" s="267" customFormat="1" ht="14.1" customHeight="1" x14ac:dyDescent="0.2">
      <c r="A31" s="264"/>
      <c r="B31" s="250"/>
      <c r="C31" s="265"/>
      <c r="D31" s="266"/>
      <c r="E31" s="266"/>
      <c r="F31" s="250"/>
    </row>
    <row r="32" spans="1:6" s="267" customFormat="1" ht="14.1" customHeight="1" x14ac:dyDescent="0.2">
      <c r="A32" s="264"/>
      <c r="B32" s="250"/>
      <c r="C32" s="265"/>
      <c r="D32" s="266"/>
      <c r="E32" s="266"/>
      <c r="F32" s="250"/>
    </row>
    <row r="33" spans="1:6" ht="15.95" customHeight="1" x14ac:dyDescent="0.2">
      <c r="D33" s="228"/>
      <c r="E33" s="228"/>
      <c r="F33" s="232"/>
    </row>
    <row r="34" spans="1:6" s="233" customFormat="1" ht="20.100000000000001" customHeight="1" x14ac:dyDescent="0.2">
      <c r="A34" s="221"/>
      <c r="B34" s="221"/>
      <c r="C34" s="221"/>
      <c r="D34" s="221"/>
      <c r="E34" s="221"/>
      <c r="F34" s="222"/>
    </row>
    <row r="35" spans="1:6" ht="20.100000000000001" customHeight="1" x14ac:dyDescent="0.2"/>
    <row r="37" spans="1:6" ht="5.0999999999999996" customHeight="1" x14ac:dyDescent="0.2"/>
    <row r="40" spans="1:6" ht="5.0999999999999996" customHeight="1" x14ac:dyDescent="0.2"/>
    <row r="42" spans="1:6" ht="17.100000000000001" customHeight="1" x14ac:dyDescent="0.2">
      <c r="E42" s="222"/>
      <c r="F42" s="221"/>
    </row>
    <row r="43" spans="1:6" ht="5.0999999999999996" customHeight="1" x14ac:dyDescent="0.2">
      <c r="F43" s="221"/>
    </row>
    <row r="46" spans="1:6" ht="3.75" customHeight="1" x14ac:dyDescent="0.2">
      <c r="F46" s="221"/>
    </row>
  </sheetData>
  <sheetProtection sheet="1" objects="1" scenarios="1"/>
  <mergeCells count="9">
    <mergeCell ref="A21:A24"/>
    <mergeCell ref="B21:B24"/>
    <mergeCell ref="C25:E25"/>
    <mergeCell ref="A6:A9"/>
    <mergeCell ref="B6:B9"/>
    <mergeCell ref="A11:A14"/>
    <mergeCell ref="B11:B14"/>
    <mergeCell ref="A16:A19"/>
    <mergeCell ref="B16:B19"/>
  </mergeCells>
  <hyperlinks>
    <hyperlink ref="D8" r:id="rId1" xr:uid="{2A5572A7-F7C2-4824-BA68-4C7B0FE8A5A7}"/>
    <hyperlink ref="D18" r:id="rId2" xr:uid="{2C182531-3ED6-410B-902C-BECF0EAE784F}"/>
    <hyperlink ref="D23" r:id="rId3" xr:uid="{F97E7E8E-0A7F-44E7-AA76-E717A5A3E880}"/>
    <hyperlink ref="D13" r:id="rId4" xr:uid="{1A3295BB-CCFE-4C6D-B70B-B7F029F74E17}"/>
  </hyperlinks>
  <pageMargins left="0.70866141732283472" right="0.39370078740157483" top="1.9685039370078741" bottom="0.59055118110236227" header="0.51181102362204722" footer="0.27559055118110237"/>
  <pageSetup paperSize="9" scale="84" orientation="portrait" r:id="rId5"/>
  <headerFooter alignWithMargins="0">
    <oddHeader>&amp;L&amp;G</oddHeader>
    <oddFooter>&amp;L&amp;8 01/2025</oddFooter>
  </headerFooter>
  <customProperties>
    <customPr name="EpmWorksheetKeyString_GUID" r:id="rId6"/>
  </customProperties>
  <drawing r:id="rId7"/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B511A-4065-4104-95CB-570F3470AA62}">
  <sheetPr codeName="Tabelle3">
    <pageSetUpPr fitToPage="1"/>
  </sheetPr>
  <dimension ref="A1:J45"/>
  <sheetViews>
    <sheetView zoomScaleNormal="100" zoomScaleSheetLayoutView="130" workbookViewId="0">
      <selection activeCell="H6" sqref="H6:I6"/>
    </sheetView>
  </sheetViews>
  <sheetFormatPr baseColWidth="10" defaultRowHeight="17.100000000000001" customHeight="1" x14ac:dyDescent="0.2"/>
  <cols>
    <col min="1" max="1" width="5.7109375" style="2" customWidth="1"/>
    <col min="2" max="2" width="14.7109375" style="2" customWidth="1"/>
    <col min="3" max="3" width="27.7109375" style="2" customWidth="1"/>
    <col min="4" max="5" width="5.7109375" style="2" customWidth="1"/>
    <col min="6" max="6" width="6.140625" style="2" customWidth="1"/>
    <col min="7" max="7" width="7.5703125" style="2" customWidth="1"/>
    <col min="8" max="8" width="7.42578125" style="2" customWidth="1"/>
    <col min="9" max="9" width="14" style="2" customWidth="1"/>
    <col min="10" max="10" width="1.5703125" style="2" customWidth="1"/>
    <col min="11" max="11" width="3.140625" style="2" customWidth="1"/>
    <col min="12" max="16384" width="11.42578125" style="2"/>
  </cols>
  <sheetData>
    <row r="1" spans="1:10" ht="17.100000000000001" customHeight="1" x14ac:dyDescent="0.2">
      <c r="A1" s="3"/>
      <c r="B1" s="4"/>
      <c r="C1" s="4"/>
      <c r="D1" s="3"/>
      <c r="E1" s="4"/>
      <c r="F1" s="4"/>
      <c r="G1" s="4"/>
      <c r="H1" s="4"/>
      <c r="I1" s="4"/>
      <c r="J1" s="5"/>
    </row>
    <row r="2" spans="1:10" ht="35.1" customHeight="1" x14ac:dyDescent="0.2">
      <c r="A2" s="76" t="s">
        <v>20</v>
      </c>
      <c r="B2" s="33"/>
      <c r="C2" s="33"/>
      <c r="D2" s="72"/>
      <c r="E2" s="33"/>
      <c r="F2" s="33"/>
      <c r="G2" s="33"/>
      <c r="H2" s="33"/>
      <c r="I2" s="33"/>
      <c r="J2" s="8"/>
    </row>
    <row r="3" spans="1:10" ht="20.100000000000001" customHeight="1" x14ac:dyDescent="0.2">
      <c r="A3" s="73"/>
      <c r="B3" s="74"/>
      <c r="C3" s="74"/>
      <c r="D3" s="73"/>
      <c r="E3" s="74"/>
      <c r="F3" s="74"/>
      <c r="G3" s="74"/>
      <c r="H3" s="74"/>
      <c r="I3" s="74"/>
      <c r="J3" s="11"/>
    </row>
    <row r="4" spans="1:10" ht="21.75" customHeight="1" x14ac:dyDescent="0.2">
      <c r="A4" s="33"/>
      <c r="B4" s="33"/>
      <c r="C4" s="33"/>
      <c r="D4" s="33"/>
      <c r="E4" s="33"/>
      <c r="F4" s="33"/>
      <c r="G4" s="71"/>
      <c r="H4" s="71"/>
      <c r="I4" s="71"/>
      <c r="J4" s="12"/>
    </row>
    <row r="5" spans="1:10" ht="6.95" customHeight="1" x14ac:dyDescent="0.2">
      <c r="A5" s="3"/>
      <c r="B5" s="4"/>
      <c r="C5" s="4"/>
      <c r="D5" s="4"/>
      <c r="E5" s="4"/>
      <c r="F5" s="4"/>
      <c r="G5" s="7"/>
      <c r="H5" s="7"/>
      <c r="I5" s="7"/>
      <c r="J5" s="5"/>
    </row>
    <row r="6" spans="1:10" ht="17.100000000000001" customHeight="1" x14ac:dyDescent="0.25">
      <c r="A6" s="114" t="s">
        <v>1</v>
      </c>
      <c r="B6" s="40" t="s">
        <v>142</v>
      </c>
      <c r="C6" s="40"/>
      <c r="D6" s="40"/>
      <c r="E6" s="40"/>
      <c r="F6" s="40"/>
      <c r="G6" s="75" t="s">
        <v>192</v>
      </c>
      <c r="H6" s="311"/>
      <c r="I6" s="311"/>
      <c r="J6" s="8"/>
    </row>
    <row r="7" spans="1:10" ht="15" customHeight="1" x14ac:dyDescent="0.25">
      <c r="A7" s="48" t="s">
        <v>2</v>
      </c>
      <c r="B7" s="40" t="s">
        <v>263</v>
      </c>
      <c r="C7" s="40"/>
      <c r="D7" s="40"/>
      <c r="E7" s="40"/>
      <c r="F7" s="41"/>
      <c r="G7" s="40"/>
      <c r="H7" s="40"/>
      <c r="I7" s="40"/>
      <c r="J7" s="8"/>
    </row>
    <row r="8" spans="1:10" ht="6.95" customHeight="1" x14ac:dyDescent="0.25">
      <c r="A8" s="42"/>
      <c r="B8" s="41"/>
      <c r="C8" s="41"/>
      <c r="D8" s="41"/>
      <c r="E8" s="41"/>
      <c r="F8" s="41"/>
      <c r="G8" s="41"/>
      <c r="H8" s="41"/>
      <c r="I8" s="41"/>
      <c r="J8" s="8"/>
    </row>
    <row r="9" spans="1:10" ht="17.100000000000001" customHeight="1" x14ac:dyDescent="0.25">
      <c r="A9" s="114" t="s">
        <v>1</v>
      </c>
      <c r="B9" s="40" t="s">
        <v>264</v>
      </c>
      <c r="C9" s="40"/>
      <c r="D9" s="40"/>
      <c r="E9" s="40"/>
      <c r="F9" s="40"/>
      <c r="G9" s="75" t="s">
        <v>192</v>
      </c>
      <c r="H9" s="311"/>
      <c r="I9" s="311"/>
      <c r="J9" s="8"/>
    </row>
    <row r="10" spans="1:10" ht="15" customHeight="1" x14ac:dyDescent="0.25">
      <c r="A10" s="274"/>
      <c r="B10" s="40" t="s">
        <v>265</v>
      </c>
      <c r="C10" s="40"/>
      <c r="D10" s="40"/>
      <c r="E10" s="40"/>
      <c r="F10" s="40"/>
      <c r="G10" s="75"/>
      <c r="H10" s="275"/>
      <c r="I10" s="275"/>
      <c r="J10" s="8"/>
    </row>
    <row r="11" spans="1:10" ht="6.95" customHeight="1" x14ac:dyDescent="0.2">
      <c r="A11" s="18"/>
      <c r="B11" s="17"/>
      <c r="C11" s="17"/>
      <c r="D11" s="17"/>
      <c r="E11" s="17"/>
      <c r="F11" s="17"/>
      <c r="G11" s="17"/>
      <c r="H11" s="17"/>
      <c r="I11" s="17"/>
      <c r="J11" s="8"/>
    </row>
    <row r="12" spans="1:10" ht="17.100000000000001" customHeight="1" x14ac:dyDescent="0.25">
      <c r="A12" s="114" t="s">
        <v>1</v>
      </c>
      <c r="B12" s="40" t="s">
        <v>210</v>
      </c>
      <c r="C12" s="40"/>
      <c r="D12" s="40"/>
      <c r="E12" s="40"/>
      <c r="F12" s="40"/>
      <c r="G12" s="75" t="s">
        <v>192</v>
      </c>
      <c r="H12" s="311"/>
      <c r="I12" s="311"/>
      <c r="J12" s="8"/>
    </row>
    <row r="13" spans="1:10" ht="6.95" customHeight="1" x14ac:dyDescent="0.25">
      <c r="A13" s="43"/>
      <c r="B13" s="39"/>
      <c r="C13" s="39"/>
      <c r="D13" s="39"/>
      <c r="E13" s="39"/>
      <c r="F13" s="39"/>
      <c r="G13" s="39"/>
      <c r="H13" s="39"/>
      <c r="I13" s="39"/>
      <c r="J13" s="11"/>
    </row>
    <row r="15" spans="1:10" ht="17.100000000000001" customHeight="1" x14ac:dyDescent="0.25">
      <c r="A15" s="307" t="s">
        <v>21</v>
      </c>
      <c r="B15" s="307"/>
      <c r="C15" s="307"/>
    </row>
    <row r="16" spans="1:10" ht="15" customHeight="1" x14ac:dyDescent="0.2">
      <c r="A16" s="50"/>
      <c r="B16" s="10"/>
      <c r="C16" s="10"/>
      <c r="D16" s="10"/>
      <c r="E16" s="10"/>
      <c r="F16" s="10"/>
      <c r="G16" s="10"/>
      <c r="H16" s="10"/>
      <c r="I16" s="10"/>
      <c r="J16" s="10"/>
    </row>
    <row r="17" spans="1:10" ht="6.95" customHeight="1" x14ac:dyDescent="0.2">
      <c r="A17" s="6"/>
      <c r="B17" s="7"/>
      <c r="C17" s="4"/>
      <c r="D17" s="4"/>
      <c r="E17" s="7"/>
      <c r="F17" s="7"/>
      <c r="G17" s="7"/>
      <c r="H17" s="7"/>
      <c r="I17" s="7"/>
      <c r="J17" s="8"/>
    </row>
    <row r="18" spans="1:10" ht="20.100000000000001" customHeight="1" x14ac:dyDescent="0.2">
      <c r="A18" s="115"/>
      <c r="B18" s="13" t="s">
        <v>12</v>
      </c>
      <c r="C18" s="7"/>
      <c r="D18" s="116"/>
      <c r="E18" s="13" t="s">
        <v>216</v>
      </c>
      <c r="F18" s="185"/>
      <c r="G18" s="185"/>
      <c r="H18" s="185"/>
      <c r="I18" s="185"/>
      <c r="J18" s="8"/>
    </row>
    <row r="19" spans="1:10" s="100" customFormat="1" ht="6.95" customHeight="1" x14ac:dyDescent="0.2">
      <c r="A19" s="283"/>
      <c r="B19" s="284"/>
      <c r="C19" s="15"/>
      <c r="D19" s="190"/>
      <c r="E19" s="284"/>
      <c r="F19" s="185"/>
      <c r="G19" s="185"/>
      <c r="H19" s="185"/>
      <c r="I19" s="185"/>
      <c r="J19" s="36"/>
    </row>
    <row r="20" spans="1:10" ht="20.100000000000001" customHeight="1" x14ac:dyDescent="0.2">
      <c r="A20" s="115"/>
      <c r="B20" s="13" t="s">
        <v>13</v>
      </c>
      <c r="C20" s="7"/>
      <c r="D20" s="116"/>
      <c r="E20" s="13" t="s">
        <v>143</v>
      </c>
      <c r="F20" s="306"/>
      <c r="G20" s="306"/>
      <c r="H20" s="306"/>
      <c r="I20" s="306"/>
      <c r="J20" s="8"/>
    </row>
    <row r="21" spans="1:10" ht="6.95" customHeight="1" x14ac:dyDescent="0.2">
      <c r="A21" s="9"/>
      <c r="B21" s="49"/>
      <c r="C21" s="10"/>
      <c r="D21" s="10"/>
      <c r="E21" s="49"/>
      <c r="F21" s="10"/>
      <c r="G21" s="10"/>
      <c r="H21" s="10"/>
      <c r="I21" s="10"/>
      <c r="J21" s="11"/>
    </row>
    <row r="23" spans="1:10" ht="17.100000000000001" customHeight="1" x14ac:dyDescent="0.25">
      <c r="A23" s="52" t="s">
        <v>22</v>
      </c>
      <c r="B23" s="14"/>
      <c r="C23" s="1"/>
    </row>
    <row r="24" spans="1:10" ht="24.75" customHeight="1" x14ac:dyDescent="0.2">
      <c r="A24" s="51" t="s">
        <v>23</v>
      </c>
      <c r="J24" s="10"/>
    </row>
    <row r="25" spans="1:10" ht="20.100000000000001" customHeight="1" x14ac:dyDescent="0.2">
      <c r="A25" s="55" t="s">
        <v>145</v>
      </c>
      <c r="B25" s="4"/>
      <c r="C25" s="310"/>
      <c r="D25" s="310"/>
      <c r="E25" s="310"/>
      <c r="F25" s="310"/>
      <c r="G25" s="310"/>
      <c r="H25" s="310"/>
      <c r="I25" s="310"/>
      <c r="J25" s="8"/>
    </row>
    <row r="26" spans="1:10" ht="20.100000000000001" customHeight="1" x14ac:dyDescent="0.2">
      <c r="A26" s="6" t="s">
        <v>266</v>
      </c>
      <c r="B26" s="7"/>
      <c r="C26" s="276"/>
      <c r="D26" s="276"/>
      <c r="E26" s="268" t="s">
        <v>267</v>
      </c>
      <c r="F26" s="277"/>
      <c r="G26" s="268"/>
      <c r="H26" s="268"/>
      <c r="I26" s="268"/>
      <c r="J26" s="278"/>
    </row>
    <row r="27" spans="1:10" ht="17.100000000000001" customHeight="1" x14ac:dyDescent="0.2">
      <c r="A27" s="6" t="s">
        <v>8</v>
      </c>
      <c r="B27" s="7"/>
      <c r="C27" s="306"/>
      <c r="D27" s="306"/>
      <c r="E27" s="310"/>
      <c r="F27" s="4"/>
      <c r="G27" s="7" t="s">
        <v>14</v>
      </c>
      <c r="H27" s="310"/>
      <c r="I27" s="310"/>
      <c r="J27" s="8"/>
    </row>
    <row r="28" spans="1:10" ht="17.100000000000001" customHeight="1" x14ac:dyDescent="0.2">
      <c r="A28" s="6" t="s">
        <v>131</v>
      </c>
      <c r="B28" s="7"/>
      <c r="C28" s="310"/>
      <c r="D28" s="310"/>
      <c r="E28" s="310"/>
      <c r="F28" s="7"/>
      <c r="G28" s="7" t="s">
        <v>15</v>
      </c>
      <c r="H28" s="310"/>
      <c r="I28" s="310"/>
      <c r="J28" s="8"/>
    </row>
    <row r="29" spans="1:10" ht="17.100000000000001" customHeight="1" x14ac:dyDescent="0.2">
      <c r="A29" s="6" t="s">
        <v>24</v>
      </c>
      <c r="B29" s="7"/>
      <c r="C29" s="310"/>
      <c r="D29" s="310"/>
      <c r="E29" s="310"/>
      <c r="F29" s="7"/>
      <c r="G29" s="15" t="s">
        <v>3</v>
      </c>
      <c r="H29" s="310"/>
      <c r="I29" s="310"/>
      <c r="J29" s="8"/>
    </row>
    <row r="30" spans="1:10" ht="24.75" customHeight="1" x14ac:dyDescent="0.2">
      <c r="A30" s="18" t="s">
        <v>137</v>
      </c>
      <c r="B30" s="7"/>
      <c r="C30" s="308"/>
      <c r="D30" s="308"/>
      <c r="E30" s="308"/>
      <c r="F30" s="308"/>
      <c r="G30" s="308"/>
      <c r="H30" s="308"/>
      <c r="I30" s="308"/>
      <c r="J30" s="8"/>
    </row>
    <row r="31" spans="1:10" ht="17.100000000000001" customHeight="1" x14ac:dyDescent="0.2">
      <c r="A31" s="6" t="s">
        <v>25</v>
      </c>
      <c r="B31" s="7"/>
      <c r="C31" s="309"/>
      <c r="D31" s="309"/>
      <c r="E31" s="309"/>
      <c r="F31" s="47"/>
      <c r="G31" s="47" t="s">
        <v>14</v>
      </c>
      <c r="H31" s="309"/>
      <c r="I31" s="309"/>
      <c r="J31" s="8"/>
    </row>
    <row r="32" spans="1:10" ht="17.100000000000001" customHeight="1" x14ac:dyDescent="0.2">
      <c r="A32" s="6"/>
      <c r="B32" s="7"/>
      <c r="C32" s="309"/>
      <c r="D32" s="309"/>
      <c r="E32" s="309"/>
      <c r="F32" s="47"/>
      <c r="G32" s="47" t="s">
        <v>15</v>
      </c>
      <c r="H32" s="309"/>
      <c r="I32" s="309"/>
      <c r="J32" s="8"/>
    </row>
    <row r="33" spans="1:10" ht="17.100000000000001" customHeight="1" x14ac:dyDescent="0.2">
      <c r="A33" s="6" t="s">
        <v>26</v>
      </c>
      <c r="B33" s="7"/>
      <c r="C33" s="309"/>
      <c r="D33" s="309"/>
      <c r="E33" s="309"/>
      <c r="F33" s="47"/>
      <c r="G33" s="113" t="s">
        <v>3</v>
      </c>
      <c r="H33" s="309"/>
      <c r="I33" s="309"/>
      <c r="J33" s="8"/>
    </row>
    <row r="34" spans="1:10" ht="24.75" customHeight="1" x14ac:dyDescent="0.2">
      <c r="A34" s="18" t="s">
        <v>146</v>
      </c>
      <c r="B34" s="7"/>
      <c r="C34" s="308"/>
      <c r="D34" s="308"/>
      <c r="E34" s="308"/>
      <c r="F34" s="308"/>
      <c r="G34" s="308"/>
      <c r="H34" s="308"/>
      <c r="I34" s="308"/>
      <c r="J34" s="8"/>
    </row>
    <row r="35" spans="1:10" ht="17.100000000000001" customHeight="1" x14ac:dyDescent="0.2">
      <c r="A35" s="6" t="s">
        <v>27</v>
      </c>
      <c r="B35" s="7"/>
      <c r="C35" s="309"/>
      <c r="D35" s="309"/>
      <c r="E35" s="309"/>
      <c r="F35" s="47"/>
      <c r="G35" s="47" t="s">
        <v>14</v>
      </c>
      <c r="H35" s="309"/>
      <c r="I35" s="309"/>
      <c r="J35" s="8"/>
    </row>
    <row r="36" spans="1:10" ht="17.100000000000001" customHeight="1" x14ac:dyDescent="0.2">
      <c r="A36" s="6"/>
      <c r="B36" s="7"/>
      <c r="C36" s="309"/>
      <c r="D36" s="309"/>
      <c r="E36" s="309"/>
      <c r="F36" s="47"/>
      <c r="G36" s="47" t="s">
        <v>15</v>
      </c>
      <c r="H36" s="309"/>
      <c r="I36" s="309"/>
      <c r="J36" s="8"/>
    </row>
    <row r="37" spans="1:10" ht="17.100000000000001" customHeight="1" x14ac:dyDescent="0.2">
      <c r="A37" s="6" t="s">
        <v>26</v>
      </c>
      <c r="B37" s="7"/>
      <c r="C37" s="309"/>
      <c r="D37" s="309"/>
      <c r="E37" s="309"/>
      <c r="F37" s="47"/>
      <c r="G37" s="113" t="s">
        <v>3</v>
      </c>
      <c r="H37" s="309"/>
      <c r="I37" s="309"/>
      <c r="J37" s="8"/>
    </row>
    <row r="38" spans="1:10" ht="8.1" customHeight="1" x14ac:dyDescent="0.2">
      <c r="A38" s="9"/>
      <c r="B38" s="10"/>
      <c r="C38" s="10"/>
      <c r="D38" s="10"/>
      <c r="E38" s="10"/>
      <c r="F38" s="10"/>
      <c r="G38" s="10"/>
      <c r="H38" s="10"/>
      <c r="I38" s="10"/>
      <c r="J38" s="11"/>
    </row>
    <row r="39" spans="1:10" ht="15.75" customHeight="1" x14ac:dyDescent="0.2"/>
    <row r="40" spans="1:10" ht="24.75" customHeight="1" x14ac:dyDescent="0.2">
      <c r="A40" s="103" t="s">
        <v>28</v>
      </c>
      <c r="B40" s="10"/>
      <c r="C40" s="27"/>
      <c r="D40" s="10"/>
      <c r="E40" s="10"/>
      <c r="F40" s="10"/>
      <c r="G40" s="10"/>
      <c r="H40" s="10"/>
      <c r="I40" s="10"/>
      <c r="J40" s="10"/>
    </row>
    <row r="41" spans="1:10" ht="21" customHeight="1" x14ac:dyDescent="0.2">
      <c r="A41" s="115"/>
      <c r="B41" s="2" t="s">
        <v>16</v>
      </c>
      <c r="C41" s="7"/>
      <c r="D41" s="116"/>
      <c r="E41" s="2" t="s">
        <v>144</v>
      </c>
      <c r="J41" s="5"/>
    </row>
    <row r="42" spans="1:10" ht="20.100000000000001" customHeight="1" x14ac:dyDescent="0.2">
      <c r="A42" s="115"/>
      <c r="B42" s="2" t="s">
        <v>17</v>
      </c>
      <c r="C42" s="7"/>
      <c r="D42" s="116"/>
      <c r="E42" s="91" t="s">
        <v>18</v>
      </c>
      <c r="F42" s="91"/>
      <c r="G42" s="91"/>
      <c r="H42" s="308"/>
      <c r="I42" s="308"/>
      <c r="J42" s="8"/>
    </row>
    <row r="43" spans="1:10" ht="20.100000000000001" customHeight="1" x14ac:dyDescent="0.2">
      <c r="A43" s="115"/>
      <c r="B43" s="2" t="s">
        <v>19</v>
      </c>
      <c r="E43" s="308"/>
      <c r="F43" s="308"/>
      <c r="G43" s="308"/>
      <c r="H43" s="308"/>
      <c r="I43" s="308"/>
      <c r="J43" s="8"/>
    </row>
    <row r="44" spans="1:10" ht="8.1" customHeight="1" x14ac:dyDescent="0.2">
      <c r="A44" s="9"/>
      <c r="B44" s="10"/>
      <c r="C44" s="10"/>
      <c r="D44" s="10"/>
      <c r="E44" s="10"/>
      <c r="F44" s="10"/>
      <c r="G44" s="10"/>
      <c r="H44" s="10"/>
      <c r="I44" s="10"/>
      <c r="J44" s="11"/>
    </row>
    <row r="45" spans="1:10" ht="17.100000000000001" customHeight="1" x14ac:dyDescent="0.2">
      <c r="J45" s="7"/>
    </row>
  </sheetData>
  <sheetProtection sheet="1"/>
  <mergeCells count="28">
    <mergeCell ref="H12:I12"/>
    <mergeCell ref="H6:I6"/>
    <mergeCell ref="H9:I9"/>
    <mergeCell ref="C30:I30"/>
    <mergeCell ref="C25:I25"/>
    <mergeCell ref="C27:E27"/>
    <mergeCell ref="C28:E28"/>
    <mergeCell ref="C29:E29"/>
    <mergeCell ref="H27:I27"/>
    <mergeCell ref="H28:I28"/>
    <mergeCell ref="H29:I29"/>
    <mergeCell ref="C34:I34"/>
    <mergeCell ref="C33:E33"/>
    <mergeCell ref="H33:I33"/>
    <mergeCell ref="C32:E32"/>
    <mergeCell ref="H32:I32"/>
    <mergeCell ref="C31:E31"/>
    <mergeCell ref="H31:I31"/>
    <mergeCell ref="F20:I20"/>
    <mergeCell ref="A15:C15"/>
    <mergeCell ref="H42:I42"/>
    <mergeCell ref="E43:I43"/>
    <mergeCell ref="C37:E37"/>
    <mergeCell ref="H37:I37"/>
    <mergeCell ref="H36:I36"/>
    <mergeCell ref="H35:I35"/>
    <mergeCell ref="C36:E36"/>
    <mergeCell ref="C35:E35"/>
  </mergeCells>
  <phoneticPr fontId="0" type="noConversion"/>
  <pageMargins left="0.47244094488188981" right="0.39370078740157483" top="0.78740157480314965" bottom="0.59055118110236227" header="0.31496062992125984" footer="0.31496062992125984"/>
  <pageSetup paperSize="9" orientation="portrait" r:id="rId1"/>
  <headerFooter alignWithMargins="0">
    <oddHeader>&amp;L&amp;"Arial,Fett"&amp;8OFL | coopératives d'habitation Suisse | LOGEMENT SUISSE | cch&amp;R&amp;"Arial,Fett"&amp;12Acquisto</oddHeader>
    <oddFooter>&amp;L&amp;8 01/2025&amp;R&amp;8&amp;A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5" r:id="rId4" name="Check Box 15">
              <controlPr defaultSize="0" autoFill="0" autoLine="0" autoPict="0">
                <anchor moveWithCells="1">
                  <from>
                    <xdr:col>0</xdr:col>
                    <xdr:colOff>57150</xdr:colOff>
                    <xdr:row>5</xdr:row>
                    <xdr:rowOff>0</xdr:rowOff>
                  </from>
                  <to>
                    <xdr:col>0</xdr:col>
                    <xdr:colOff>361950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6" r:id="rId5" name="Check Box 16">
              <controlPr defaultSize="0" autoFill="0" autoLine="0" autoPict="0">
                <anchor moveWithCells="1">
                  <from>
                    <xdr:col>0</xdr:col>
                    <xdr:colOff>57150</xdr:colOff>
                    <xdr:row>5</xdr:row>
                    <xdr:rowOff>0</xdr:rowOff>
                  </from>
                  <to>
                    <xdr:col>0</xdr:col>
                    <xdr:colOff>361950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7" r:id="rId6" name="Check Box 17">
              <controlPr defaultSize="0" autoFill="0" autoLine="0" autoPict="0">
                <anchor moveWithCells="1">
                  <from>
                    <xdr:col>0</xdr:col>
                    <xdr:colOff>47625</xdr:colOff>
                    <xdr:row>7</xdr:row>
                    <xdr:rowOff>66675</xdr:rowOff>
                  </from>
                  <to>
                    <xdr:col>0</xdr:col>
                    <xdr:colOff>352425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8" r:id="rId7" name="Check Box 18">
              <controlPr defaultSize="0" autoFill="0" autoLine="0" autoPict="0">
                <anchor moveWithCells="1">
                  <from>
                    <xdr:col>0</xdr:col>
                    <xdr:colOff>47625</xdr:colOff>
                    <xdr:row>11</xdr:row>
                    <xdr:rowOff>0</xdr:rowOff>
                  </from>
                  <to>
                    <xdr:col>0</xdr:col>
                    <xdr:colOff>352425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9" r:id="rId8" name="Check Box 19">
              <controlPr defaultSize="0" autoFill="0" autoLine="0" autoPict="0">
                <anchor moveWithCells="1">
                  <from>
                    <xdr:col>0</xdr:col>
                    <xdr:colOff>57150</xdr:colOff>
                    <xdr:row>11</xdr:row>
                    <xdr:rowOff>0</xdr:rowOff>
                  </from>
                  <to>
                    <xdr:col>0</xdr:col>
                    <xdr:colOff>361950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0" r:id="rId9" name="Check Box 20">
              <controlPr defaultSize="0" autoFill="0" autoLine="0" autoPict="0">
                <anchor moveWithCells="1">
                  <from>
                    <xdr:col>0</xdr:col>
                    <xdr:colOff>57150</xdr:colOff>
                    <xdr:row>17</xdr:row>
                    <xdr:rowOff>19050</xdr:rowOff>
                  </from>
                  <to>
                    <xdr:col>0</xdr:col>
                    <xdr:colOff>361950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1" r:id="rId10" name="Check Box 21">
              <controlPr defaultSize="0" autoFill="0" autoLine="0" autoPict="0">
                <anchor moveWithCells="1">
                  <from>
                    <xdr:col>0</xdr:col>
                    <xdr:colOff>57150</xdr:colOff>
                    <xdr:row>19</xdr:row>
                    <xdr:rowOff>19050</xdr:rowOff>
                  </from>
                  <to>
                    <xdr:col>0</xdr:col>
                    <xdr:colOff>361950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2" r:id="rId11" name="Check Box 22">
              <controlPr defaultSize="0" autoFill="0" autoLine="0" autoPict="0">
                <anchor moveWithCells="1">
                  <from>
                    <xdr:col>3</xdr:col>
                    <xdr:colOff>57150</xdr:colOff>
                    <xdr:row>17</xdr:row>
                    <xdr:rowOff>19050</xdr:rowOff>
                  </from>
                  <to>
                    <xdr:col>3</xdr:col>
                    <xdr:colOff>361950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3" r:id="rId12" name="Check Box 23">
              <controlPr defaultSize="0" autoFill="0" autoLine="0" autoPict="0">
                <anchor moveWithCells="1">
                  <from>
                    <xdr:col>0</xdr:col>
                    <xdr:colOff>57150</xdr:colOff>
                    <xdr:row>40</xdr:row>
                    <xdr:rowOff>47625</xdr:rowOff>
                  </from>
                  <to>
                    <xdr:col>0</xdr:col>
                    <xdr:colOff>361950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4" r:id="rId13" name="Check Box 24">
              <controlPr defaultSize="0" autoFill="0" autoLine="0" autoPict="0">
                <anchor moveWithCells="1">
                  <from>
                    <xdr:col>0</xdr:col>
                    <xdr:colOff>57150</xdr:colOff>
                    <xdr:row>41</xdr:row>
                    <xdr:rowOff>28575</xdr:rowOff>
                  </from>
                  <to>
                    <xdr:col>0</xdr:col>
                    <xdr:colOff>361950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5" r:id="rId14" name="Check Box 25">
              <controlPr defaultSize="0" autoFill="0" autoLine="0" autoPict="0">
                <anchor moveWithCells="1">
                  <from>
                    <xdr:col>0</xdr:col>
                    <xdr:colOff>57150</xdr:colOff>
                    <xdr:row>42</xdr:row>
                    <xdr:rowOff>19050</xdr:rowOff>
                  </from>
                  <to>
                    <xdr:col>0</xdr:col>
                    <xdr:colOff>361950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6" r:id="rId15" name="Check Box 26">
              <controlPr defaultSize="0" autoFill="0" autoLine="0" autoPict="0">
                <anchor moveWithCells="1">
                  <from>
                    <xdr:col>3</xdr:col>
                    <xdr:colOff>57150</xdr:colOff>
                    <xdr:row>40</xdr:row>
                    <xdr:rowOff>38100</xdr:rowOff>
                  </from>
                  <to>
                    <xdr:col>3</xdr:col>
                    <xdr:colOff>361950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7" r:id="rId16" name="Check Box 27">
              <controlPr defaultSize="0" autoFill="0" autoLine="0" autoPict="0">
                <anchor moveWithCells="1">
                  <from>
                    <xdr:col>3</xdr:col>
                    <xdr:colOff>57150</xdr:colOff>
                    <xdr:row>41</xdr:row>
                    <xdr:rowOff>38100</xdr:rowOff>
                  </from>
                  <to>
                    <xdr:col>3</xdr:col>
                    <xdr:colOff>361950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8" r:id="rId17" name="Check Box 28">
              <controlPr defaultSize="0" autoFill="0" autoLine="0" autoPict="0">
                <anchor moveWithCells="1">
                  <from>
                    <xdr:col>3</xdr:col>
                    <xdr:colOff>57150</xdr:colOff>
                    <xdr:row>19</xdr:row>
                    <xdr:rowOff>19050</xdr:rowOff>
                  </from>
                  <to>
                    <xdr:col>3</xdr:col>
                    <xdr:colOff>361950</xdr:colOff>
                    <xdr:row>19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876EE-F665-4596-961C-B25084087F2C}">
  <sheetPr codeName="Tabelle4">
    <pageSetUpPr fitToPage="1"/>
  </sheetPr>
  <dimension ref="A1:K46"/>
  <sheetViews>
    <sheetView zoomScaleNormal="100" zoomScaleSheetLayoutView="110" workbookViewId="0">
      <selection activeCell="C2" sqref="C2"/>
    </sheetView>
  </sheetViews>
  <sheetFormatPr baseColWidth="10" defaultRowHeight="17.100000000000001" customHeight="1" x14ac:dyDescent="0.2"/>
  <cols>
    <col min="1" max="1" width="5.7109375" style="2" customWidth="1"/>
    <col min="2" max="2" width="11.7109375" style="2" customWidth="1"/>
    <col min="3" max="3" width="30.7109375" style="2" customWidth="1"/>
    <col min="4" max="4" width="23.140625" style="2" customWidth="1"/>
    <col min="5" max="5" width="0.7109375" style="2" customWidth="1"/>
    <col min="6" max="6" width="15.28515625" style="2" customWidth="1"/>
    <col min="7" max="8" width="0.7109375" style="2" customWidth="1"/>
    <col min="9" max="9" width="6" style="2" customWidth="1"/>
    <col min="10" max="10" width="1.42578125" style="2" customWidth="1"/>
    <col min="11" max="16384" width="11.42578125" style="2"/>
  </cols>
  <sheetData>
    <row r="1" spans="1:11" ht="24.75" customHeight="1" x14ac:dyDescent="0.2">
      <c r="A1" s="53" t="s">
        <v>29</v>
      </c>
      <c r="B1" s="50"/>
      <c r="C1" s="50"/>
      <c r="D1" s="10"/>
      <c r="E1" s="10"/>
      <c r="F1" s="10"/>
      <c r="G1" s="10"/>
      <c r="H1" s="10"/>
      <c r="I1" s="10"/>
      <c r="J1" s="10"/>
    </row>
    <row r="2" spans="1:11" ht="21" customHeight="1" x14ac:dyDescent="0.2">
      <c r="A2" s="6" t="s">
        <v>30</v>
      </c>
      <c r="B2" s="7"/>
      <c r="C2" s="118"/>
      <c r="D2" s="7"/>
      <c r="E2" s="4"/>
      <c r="F2" s="4"/>
      <c r="G2" s="4"/>
      <c r="H2" s="7"/>
      <c r="I2" s="7"/>
      <c r="J2" s="5"/>
      <c r="K2" s="7"/>
    </row>
    <row r="3" spans="1:11" ht="6" customHeight="1" x14ac:dyDescent="0.2">
      <c r="A3" s="6"/>
      <c r="B3" s="7"/>
      <c r="C3" s="7"/>
      <c r="D3" s="7"/>
      <c r="E3" s="7"/>
      <c r="F3" s="7"/>
      <c r="G3" s="7"/>
      <c r="H3" s="7"/>
      <c r="I3" s="7"/>
      <c r="J3" s="8"/>
      <c r="K3" s="7"/>
    </row>
    <row r="4" spans="1:11" ht="20.100000000000001" customHeight="1" x14ac:dyDescent="0.2">
      <c r="A4" s="82" t="s">
        <v>31</v>
      </c>
      <c r="B4" s="7"/>
      <c r="C4" s="312" t="s">
        <v>268</v>
      </c>
      <c r="D4" s="312"/>
      <c r="E4" s="312"/>
      <c r="F4" s="312"/>
      <c r="G4" s="312"/>
      <c r="H4" s="312"/>
      <c r="I4" s="312"/>
      <c r="J4" s="8"/>
      <c r="K4" s="7"/>
    </row>
    <row r="5" spans="1:11" ht="20.100000000000001" customHeight="1" x14ac:dyDescent="0.2">
      <c r="A5" s="82"/>
      <c r="B5" s="7"/>
      <c r="C5" s="279" t="s">
        <v>274</v>
      </c>
      <c r="D5" s="279"/>
      <c r="E5" s="279"/>
      <c r="F5" s="279"/>
      <c r="G5" s="279"/>
      <c r="H5" s="279"/>
      <c r="I5" s="279"/>
      <c r="J5" s="8"/>
      <c r="K5" s="7"/>
    </row>
    <row r="6" spans="1:11" s="100" customFormat="1" ht="20.100000000000001" customHeight="1" x14ac:dyDescent="0.2">
      <c r="A6" s="99" t="s">
        <v>149</v>
      </c>
      <c r="B6" s="15"/>
      <c r="C6" s="15"/>
      <c r="D6" s="15"/>
      <c r="E6" s="15"/>
      <c r="F6" s="15"/>
      <c r="G6" s="15"/>
      <c r="H6" s="15"/>
      <c r="I6" s="15"/>
      <c r="J6" s="36"/>
      <c r="K6" s="15"/>
    </row>
    <row r="7" spans="1:11" ht="17.100000000000001" customHeight="1" x14ac:dyDescent="0.2">
      <c r="A7" s="82" t="s">
        <v>150</v>
      </c>
      <c r="B7" s="7"/>
      <c r="C7" s="7"/>
      <c r="D7" s="116" t="s">
        <v>260</v>
      </c>
      <c r="E7" s="116"/>
      <c r="F7" s="116" t="s">
        <v>259</v>
      </c>
      <c r="G7" s="112"/>
      <c r="H7" s="7"/>
      <c r="I7" s="7"/>
      <c r="J7" s="8"/>
      <c r="K7" s="7"/>
    </row>
    <row r="8" spans="1:11" ht="9.75" customHeight="1" x14ac:dyDescent="0.2">
      <c r="A8" s="9"/>
      <c r="B8" s="10"/>
      <c r="C8" s="10"/>
      <c r="D8" s="10"/>
      <c r="E8" s="10"/>
      <c r="F8" s="10"/>
      <c r="G8" s="10"/>
      <c r="H8" s="27"/>
      <c r="I8" s="27"/>
      <c r="J8" s="35"/>
      <c r="K8" s="7"/>
    </row>
    <row r="9" spans="1:11" ht="15.75" customHeight="1" x14ac:dyDescent="0.2">
      <c r="A9" s="7"/>
      <c r="B9" s="7"/>
      <c r="C9" s="7"/>
      <c r="D9" s="7"/>
      <c r="E9" s="7"/>
      <c r="F9" s="7"/>
      <c r="G9" s="7"/>
      <c r="H9" s="15"/>
      <c r="I9" s="15"/>
      <c r="J9" s="15"/>
    </row>
    <row r="10" spans="1:11" ht="24.75" customHeight="1" x14ac:dyDescent="0.2">
      <c r="A10" s="54" t="s">
        <v>32</v>
      </c>
      <c r="B10" s="50"/>
      <c r="C10" s="50"/>
      <c r="D10" s="10"/>
      <c r="E10" s="10"/>
      <c r="F10" s="10"/>
      <c r="G10" s="10"/>
      <c r="H10" s="27"/>
      <c r="I10" s="27"/>
      <c r="J10" s="27"/>
    </row>
    <row r="11" spans="1:11" ht="21" customHeight="1" x14ac:dyDescent="0.25">
      <c r="A11" s="114" t="s">
        <v>1</v>
      </c>
      <c r="B11" s="7" t="s">
        <v>33</v>
      </c>
      <c r="C11" s="7"/>
      <c r="D11" s="7"/>
      <c r="E11" s="7"/>
      <c r="F11" s="20" t="s">
        <v>217</v>
      </c>
      <c r="G11" s="319"/>
      <c r="H11" s="319"/>
      <c r="I11" s="319"/>
      <c r="J11" s="45"/>
      <c r="K11" s="7"/>
    </row>
    <row r="12" spans="1:11" ht="17.100000000000001" customHeight="1" x14ac:dyDescent="0.2">
      <c r="A12" s="115"/>
      <c r="B12" s="7" t="s">
        <v>147</v>
      </c>
      <c r="C12" s="7"/>
      <c r="D12" s="7"/>
      <c r="E12" s="7"/>
      <c r="F12" s="20" t="s">
        <v>217</v>
      </c>
      <c r="G12" s="319"/>
      <c r="H12" s="319"/>
      <c r="I12" s="319"/>
      <c r="J12" s="36"/>
      <c r="K12" s="7"/>
    </row>
    <row r="13" spans="1:11" ht="17.100000000000001" customHeight="1" x14ac:dyDescent="0.2">
      <c r="A13" s="115"/>
      <c r="B13" s="7" t="s">
        <v>34</v>
      </c>
      <c r="C13" s="7"/>
      <c r="D13" s="7"/>
      <c r="E13" s="7"/>
      <c r="F13" s="20" t="s">
        <v>217</v>
      </c>
      <c r="G13" s="319"/>
      <c r="H13" s="319"/>
      <c r="I13" s="319"/>
      <c r="J13" s="36"/>
      <c r="K13" s="7"/>
    </row>
    <row r="14" spans="1:11" ht="17.100000000000001" customHeight="1" x14ac:dyDescent="0.2">
      <c r="A14" s="115"/>
      <c r="B14" s="7" t="s">
        <v>148</v>
      </c>
      <c r="C14" s="7"/>
      <c r="D14" s="19" t="s">
        <v>218</v>
      </c>
      <c r="E14" s="7"/>
      <c r="F14" s="317"/>
      <c r="G14" s="317"/>
      <c r="H14" s="317"/>
      <c r="I14" s="317"/>
      <c r="J14" s="36"/>
      <c r="K14" s="7"/>
    </row>
    <row r="15" spans="1:11" s="100" customFormat="1" ht="17.100000000000001" customHeight="1" x14ac:dyDescent="0.2">
      <c r="A15" s="115"/>
      <c r="B15" s="15" t="s">
        <v>35</v>
      </c>
      <c r="C15" s="15"/>
      <c r="D15" s="34" t="s">
        <v>219</v>
      </c>
      <c r="E15" s="15"/>
      <c r="F15" s="318"/>
      <c r="G15" s="318"/>
      <c r="H15" s="318"/>
      <c r="I15" s="318"/>
      <c r="J15" s="36"/>
      <c r="K15" s="15"/>
    </row>
    <row r="16" spans="1:11" ht="9" customHeight="1" x14ac:dyDescent="0.2">
      <c r="A16" s="9"/>
      <c r="B16" s="10"/>
      <c r="C16" s="10"/>
      <c r="D16" s="10"/>
      <c r="E16" s="10"/>
      <c r="F16" s="10"/>
      <c r="G16" s="27"/>
      <c r="H16" s="10"/>
      <c r="I16" s="12"/>
      <c r="J16" s="11"/>
      <c r="K16" s="7"/>
    </row>
    <row r="17" spans="1:11" ht="17.100000000000001" customHeight="1" x14ac:dyDescent="0.2">
      <c r="A17" s="7"/>
      <c r="B17" s="7"/>
      <c r="C17" s="7"/>
      <c r="D17" s="7"/>
      <c r="E17" s="7"/>
      <c r="F17" s="7"/>
      <c r="G17" s="15"/>
      <c r="H17" s="7"/>
      <c r="I17" s="7"/>
    </row>
    <row r="18" spans="1:11" ht="12.95" customHeight="1" x14ac:dyDescent="0.2">
      <c r="A18" s="324" t="s">
        <v>36</v>
      </c>
      <c r="B18" s="324"/>
      <c r="C18" s="324"/>
      <c r="D18" s="325"/>
      <c r="E18" s="320" t="s">
        <v>193</v>
      </c>
      <c r="F18" s="321"/>
      <c r="G18" s="321"/>
      <c r="H18" s="77" t="s">
        <v>37</v>
      </c>
      <c r="I18" s="4"/>
      <c r="J18" s="5"/>
    </row>
    <row r="19" spans="1:11" ht="12" customHeight="1" x14ac:dyDescent="0.2">
      <c r="A19" s="326"/>
      <c r="B19" s="326"/>
      <c r="C19" s="326"/>
      <c r="D19" s="327"/>
      <c r="E19" s="322"/>
      <c r="F19" s="323"/>
      <c r="G19" s="323"/>
      <c r="H19" s="80" t="s">
        <v>5</v>
      </c>
      <c r="I19" s="10"/>
      <c r="J19" s="11"/>
    </row>
    <row r="20" spans="1:11" ht="21" customHeight="1" x14ac:dyDescent="0.2">
      <c r="A20" s="115"/>
      <c r="B20" s="15" t="s">
        <v>38</v>
      </c>
      <c r="C20" s="15"/>
      <c r="D20" s="15"/>
      <c r="E20" s="81"/>
      <c r="F20" s="121"/>
      <c r="G20" s="15"/>
      <c r="H20" s="78"/>
      <c r="I20" s="124"/>
      <c r="J20" s="5"/>
    </row>
    <row r="21" spans="1:11" ht="15.75" customHeight="1" x14ac:dyDescent="0.2">
      <c r="A21" s="115"/>
      <c r="B21" s="15" t="s">
        <v>39</v>
      </c>
      <c r="C21" s="15"/>
      <c r="D21" s="15"/>
      <c r="E21" s="25"/>
      <c r="F21" s="122"/>
      <c r="G21" s="15"/>
      <c r="H21" s="79"/>
      <c r="I21" s="125"/>
      <c r="J21" s="8"/>
    </row>
    <row r="22" spans="1:11" ht="15.75" customHeight="1" x14ac:dyDescent="0.2">
      <c r="A22" s="115"/>
      <c r="B22" s="15" t="s">
        <v>40</v>
      </c>
      <c r="C22" s="15"/>
      <c r="D22" s="15"/>
      <c r="E22" s="25"/>
      <c r="F22" s="121"/>
      <c r="G22" s="15"/>
      <c r="H22" s="25"/>
      <c r="I22" s="125"/>
      <c r="J22" s="8"/>
    </row>
    <row r="23" spans="1:11" ht="15.75" customHeight="1" x14ac:dyDescent="0.2">
      <c r="A23" s="115"/>
      <c r="B23" s="15" t="s">
        <v>41</v>
      </c>
      <c r="C23" s="15"/>
      <c r="D23" s="15"/>
      <c r="E23" s="25"/>
      <c r="F23" s="121"/>
      <c r="G23" s="15"/>
      <c r="H23" s="79"/>
      <c r="I23" s="125"/>
      <c r="J23" s="8"/>
    </row>
    <row r="24" spans="1:11" s="100" customFormat="1" ht="15.75" customHeight="1" x14ac:dyDescent="0.2">
      <c r="A24" s="115"/>
      <c r="B24" s="15" t="s">
        <v>42</v>
      </c>
      <c r="C24" s="15"/>
      <c r="D24" s="15"/>
      <c r="E24" s="25"/>
      <c r="F24" s="121"/>
      <c r="G24" s="15"/>
      <c r="H24" s="79"/>
      <c r="I24" s="125"/>
      <c r="J24" s="36"/>
    </row>
    <row r="25" spans="1:11" ht="15.75" customHeight="1" x14ac:dyDescent="0.2">
      <c r="A25" s="115"/>
      <c r="B25" s="15" t="s">
        <v>43</v>
      </c>
      <c r="C25" s="15"/>
      <c r="D25" s="36"/>
      <c r="E25" s="15"/>
      <c r="F25" s="123"/>
      <c r="G25" s="15"/>
      <c r="H25" s="79"/>
      <c r="I25" s="126"/>
      <c r="J25" s="8"/>
    </row>
    <row r="26" spans="1:11" ht="15.75" customHeight="1" x14ac:dyDescent="0.2">
      <c r="A26" s="115"/>
      <c r="B26" s="15" t="s">
        <v>44</v>
      </c>
      <c r="D26" s="36"/>
      <c r="E26" s="15"/>
      <c r="F26" s="122"/>
      <c r="G26" s="15"/>
      <c r="H26" s="79"/>
      <c r="I26" s="125"/>
      <c r="J26" s="8"/>
    </row>
    <row r="27" spans="1:11" ht="15.75" customHeight="1" x14ac:dyDescent="0.2">
      <c r="A27" s="115"/>
      <c r="B27" s="15" t="s">
        <v>45</v>
      </c>
      <c r="D27" s="36"/>
      <c r="E27" s="15"/>
      <c r="F27" s="121"/>
      <c r="G27" s="15"/>
      <c r="H27" s="79"/>
      <c r="I27" s="124"/>
      <c r="J27" s="8"/>
    </row>
    <row r="28" spans="1:11" ht="15.75" customHeight="1" x14ac:dyDescent="0.2">
      <c r="A28" s="115"/>
      <c r="B28" s="15" t="s">
        <v>46</v>
      </c>
      <c r="D28" s="36"/>
      <c r="E28" s="15"/>
      <c r="F28" s="121"/>
      <c r="G28" s="15"/>
      <c r="H28" s="79"/>
      <c r="I28" s="124"/>
      <c r="J28" s="8"/>
    </row>
    <row r="29" spans="1:11" ht="15.75" customHeight="1" x14ac:dyDescent="0.2">
      <c r="A29" s="115"/>
      <c r="B29" s="15" t="s">
        <v>47</v>
      </c>
      <c r="C29" s="120"/>
      <c r="D29" s="117"/>
      <c r="E29" s="15"/>
      <c r="F29" s="123"/>
      <c r="G29" s="15"/>
      <c r="H29" s="79"/>
      <c r="I29" s="124"/>
      <c r="J29" s="8"/>
    </row>
    <row r="30" spans="1:11" s="100" customFormat="1" ht="21.95" customHeight="1" x14ac:dyDescent="0.2">
      <c r="A30" s="115"/>
      <c r="B30" s="15" t="s">
        <v>48</v>
      </c>
      <c r="C30" s="15"/>
      <c r="D30" s="36"/>
      <c r="E30" s="15"/>
      <c r="F30" s="121"/>
      <c r="G30" s="15"/>
      <c r="H30" s="79"/>
      <c r="I30" s="125"/>
      <c r="J30" s="36"/>
    </row>
    <row r="31" spans="1:11" ht="6" customHeight="1" x14ac:dyDescent="0.2">
      <c r="A31" s="6"/>
      <c r="B31" s="15"/>
      <c r="C31" s="15"/>
      <c r="D31" s="15"/>
      <c r="E31" s="26"/>
      <c r="F31" s="27"/>
      <c r="G31" s="27"/>
      <c r="H31" s="85"/>
      <c r="I31" s="27"/>
      <c r="J31" s="11"/>
    </row>
    <row r="32" spans="1:11" ht="15" customHeight="1" x14ac:dyDescent="0.2">
      <c r="A32" s="83" t="s">
        <v>152</v>
      </c>
      <c r="B32" s="15"/>
      <c r="C32" s="15"/>
      <c r="D32" s="15"/>
      <c r="E32" s="56"/>
      <c r="F32" s="56"/>
      <c r="G32" s="56"/>
      <c r="H32" s="86"/>
      <c r="I32" s="56"/>
      <c r="J32" s="5"/>
      <c r="K32" s="7"/>
    </row>
    <row r="33" spans="1:10" ht="6" customHeight="1" x14ac:dyDescent="0.2">
      <c r="A33" s="26"/>
      <c r="B33" s="27"/>
      <c r="C33" s="27"/>
      <c r="D33" s="27"/>
      <c r="E33" s="27"/>
      <c r="F33" s="27"/>
      <c r="G33" s="27"/>
      <c r="H33" s="38"/>
      <c r="I33" s="10"/>
      <c r="J33" s="11"/>
    </row>
    <row r="34" spans="1:10" ht="17.100000000000001" customHeight="1" x14ac:dyDescent="0.2">
      <c r="A34" s="15"/>
      <c r="B34" s="15"/>
      <c r="C34" s="15"/>
      <c r="D34" s="15"/>
      <c r="E34" s="15"/>
      <c r="F34" s="15"/>
      <c r="G34" s="15"/>
      <c r="H34" s="34"/>
    </row>
    <row r="35" spans="1:10" ht="17.100000000000001" customHeight="1" x14ac:dyDescent="0.25">
      <c r="A35" s="52" t="s">
        <v>49</v>
      </c>
    </row>
    <row r="36" spans="1:10" ht="6" customHeight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</row>
    <row r="37" spans="1:10" ht="20.100000000000001" customHeight="1" x14ac:dyDescent="0.2">
      <c r="A37" s="18" t="s">
        <v>50</v>
      </c>
      <c r="B37" s="7"/>
      <c r="C37" s="7"/>
      <c r="D37" s="7"/>
      <c r="E37" s="7"/>
      <c r="F37" s="7"/>
      <c r="G37" s="7"/>
      <c r="H37" s="7"/>
      <c r="I37" s="7"/>
      <c r="J37" s="8"/>
    </row>
    <row r="38" spans="1:10" ht="20.100000000000001" customHeight="1" x14ac:dyDescent="0.2">
      <c r="A38" s="313"/>
      <c r="B38" s="314"/>
      <c r="C38" s="314"/>
      <c r="D38" s="314"/>
      <c r="E38" s="314"/>
      <c r="F38" s="314"/>
      <c r="G38" s="314"/>
      <c r="H38" s="314"/>
      <c r="I38" s="314"/>
      <c r="J38" s="8"/>
    </row>
    <row r="39" spans="1:10" ht="20.100000000000001" customHeight="1" x14ac:dyDescent="0.2">
      <c r="A39" s="313"/>
      <c r="B39" s="314"/>
      <c r="C39" s="314"/>
      <c r="D39" s="314"/>
      <c r="E39" s="314"/>
      <c r="F39" s="314"/>
      <c r="G39" s="314"/>
      <c r="H39" s="314"/>
      <c r="I39" s="314"/>
      <c r="J39" s="8"/>
    </row>
    <row r="40" spans="1:10" ht="20.100000000000001" customHeight="1" x14ac:dyDescent="0.2">
      <c r="A40" s="313"/>
      <c r="B40" s="314"/>
      <c r="C40" s="314"/>
      <c r="D40" s="314"/>
      <c r="E40" s="314"/>
      <c r="F40" s="314"/>
      <c r="G40" s="314"/>
      <c r="H40" s="314"/>
      <c r="I40" s="314"/>
      <c r="J40" s="8"/>
    </row>
    <row r="41" spans="1:10" ht="20.100000000000001" customHeight="1" x14ac:dyDescent="0.2">
      <c r="A41" s="313"/>
      <c r="B41" s="314"/>
      <c r="C41" s="314"/>
      <c r="D41" s="314"/>
      <c r="E41" s="314"/>
      <c r="F41" s="314"/>
      <c r="G41" s="314"/>
      <c r="H41" s="314"/>
      <c r="I41" s="314"/>
      <c r="J41" s="8"/>
    </row>
    <row r="42" spans="1:10" ht="20.100000000000001" customHeight="1" x14ac:dyDescent="0.2">
      <c r="A42" s="315"/>
      <c r="B42" s="316"/>
      <c r="C42" s="316"/>
      <c r="D42" s="316"/>
      <c r="E42" s="316"/>
      <c r="F42" s="316"/>
      <c r="G42" s="316"/>
      <c r="H42" s="316"/>
      <c r="I42" s="316"/>
      <c r="J42" s="11"/>
    </row>
    <row r="43" spans="1:10" ht="20.100000000000001" customHeight="1" x14ac:dyDescent="0.2">
      <c r="A43" s="18" t="s">
        <v>151</v>
      </c>
      <c r="B43" s="15"/>
      <c r="C43" s="7"/>
      <c r="D43" s="7"/>
      <c r="E43" s="7"/>
      <c r="F43" s="7"/>
      <c r="G43" s="7"/>
      <c r="H43" s="7"/>
      <c r="I43" s="7"/>
      <c r="J43" s="8"/>
    </row>
    <row r="44" spans="1:10" ht="20.100000000000001" customHeight="1" x14ac:dyDescent="0.2">
      <c r="A44" s="313"/>
      <c r="B44" s="314"/>
      <c r="C44" s="314"/>
      <c r="D44" s="314"/>
      <c r="E44" s="314"/>
      <c r="F44" s="314"/>
      <c r="G44" s="314"/>
      <c r="H44" s="314"/>
      <c r="I44" s="314"/>
      <c r="J44" s="8"/>
    </row>
    <row r="45" spans="1:10" ht="20.100000000000001" customHeight="1" x14ac:dyDescent="0.2">
      <c r="A45" s="313"/>
      <c r="B45" s="314"/>
      <c r="C45" s="314"/>
      <c r="D45" s="314"/>
      <c r="E45" s="314"/>
      <c r="F45" s="314"/>
      <c r="G45" s="314"/>
      <c r="H45" s="314"/>
      <c r="I45" s="314"/>
      <c r="J45" s="8"/>
    </row>
    <row r="46" spans="1:10" ht="35.1" customHeight="1" x14ac:dyDescent="0.2">
      <c r="A46" s="315"/>
      <c r="B46" s="316"/>
      <c r="C46" s="316"/>
      <c r="D46" s="316"/>
      <c r="E46" s="316"/>
      <c r="F46" s="316"/>
      <c r="G46" s="316"/>
      <c r="H46" s="316"/>
      <c r="I46" s="316"/>
      <c r="J46" s="11"/>
    </row>
  </sheetData>
  <sheetProtection sheet="1" objects="1" scenarios="1"/>
  <mergeCells count="10">
    <mergeCell ref="C4:I4"/>
    <mergeCell ref="A44:I46"/>
    <mergeCell ref="A38:I42"/>
    <mergeCell ref="F14:I14"/>
    <mergeCell ref="F15:I15"/>
    <mergeCell ref="G11:I11"/>
    <mergeCell ref="G12:I12"/>
    <mergeCell ref="G13:I13"/>
    <mergeCell ref="E18:G19"/>
    <mergeCell ref="A18:D19"/>
  </mergeCells>
  <phoneticPr fontId="0" type="noConversion"/>
  <pageMargins left="0.47244094488188981" right="0.39370078740157483" top="0.78740157480314965" bottom="0.59055118110236227" header="0.31496062992125984" footer="0.31496062992125984"/>
  <pageSetup paperSize="9" scale="97" orientation="portrait" r:id="rId1"/>
  <headerFooter alignWithMargins="0">
    <oddHeader>&amp;L&amp;"Arial,Fett"&amp;8OFL | coopératives d'habitation Suisse | LOGEMENT SUISSE | cch&amp;R&amp;"Arial,Fett"&amp;12Acquisto</oddHeader>
    <oddFooter>&amp;L&amp;8 01/2025&amp;R&amp;8&amp;A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69" r:id="rId4" name="Check Box 25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47625</xdr:rowOff>
                  </from>
                  <to>
                    <xdr:col>2</xdr:col>
                    <xdr:colOff>304800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0" r:id="rId5" name="Check Box 26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47625</xdr:rowOff>
                  </from>
                  <to>
                    <xdr:col>2</xdr:col>
                    <xdr:colOff>304800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1" r:id="rId6" name="Check Box 27">
              <controlPr defaultSize="0" autoFill="0" autoLine="0" autoPict="0">
                <anchor moveWithCells="1">
                  <from>
                    <xdr:col>3</xdr:col>
                    <xdr:colOff>923925</xdr:colOff>
                    <xdr:row>3</xdr:row>
                    <xdr:rowOff>47625</xdr:rowOff>
                  </from>
                  <to>
                    <xdr:col>3</xdr:col>
                    <xdr:colOff>1228725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4" r:id="rId7" name="Check Box 30">
              <controlPr defaultSize="0" autoFill="0" autoLine="0" autoPict="0">
                <anchor moveWithCells="1">
                  <from>
                    <xdr:col>3</xdr:col>
                    <xdr:colOff>923925</xdr:colOff>
                    <xdr:row>6</xdr:row>
                    <xdr:rowOff>0</xdr:rowOff>
                  </from>
                  <to>
                    <xdr:col>3</xdr:col>
                    <xdr:colOff>1228725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5" r:id="rId8" name="Check Box 31">
              <controlPr defaultSize="0" autoFill="0" autoLine="0" autoPict="0">
                <anchor moveWithCells="1">
                  <from>
                    <xdr:col>5</xdr:col>
                    <xdr:colOff>161925</xdr:colOff>
                    <xdr:row>6</xdr:row>
                    <xdr:rowOff>9525</xdr:rowOff>
                  </from>
                  <to>
                    <xdr:col>5</xdr:col>
                    <xdr:colOff>466725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6" r:id="rId9" name="Check Box 32">
              <controlPr defaultSize="0" autoFill="0" autoLine="0" autoPict="0">
                <anchor moveWithCells="1">
                  <from>
                    <xdr:col>0</xdr:col>
                    <xdr:colOff>57150</xdr:colOff>
                    <xdr:row>10</xdr:row>
                    <xdr:rowOff>38100</xdr:rowOff>
                  </from>
                  <to>
                    <xdr:col>0</xdr:col>
                    <xdr:colOff>361950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8" r:id="rId10" name="Check Box 34">
              <controlPr defaultSize="0" autoFill="0" autoLine="0" autoPict="0">
                <anchor moveWithCells="1">
                  <from>
                    <xdr:col>0</xdr:col>
                    <xdr:colOff>57150</xdr:colOff>
                    <xdr:row>11</xdr:row>
                    <xdr:rowOff>200025</xdr:rowOff>
                  </from>
                  <to>
                    <xdr:col>0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9" r:id="rId11" name="Check Box 35">
              <controlPr defaultSize="0" autoFill="0" autoLine="0" autoPict="0">
                <anchor moveWithCells="1">
                  <from>
                    <xdr:col>0</xdr:col>
                    <xdr:colOff>57150</xdr:colOff>
                    <xdr:row>11</xdr:row>
                    <xdr:rowOff>0</xdr:rowOff>
                  </from>
                  <to>
                    <xdr:col>0</xdr:col>
                    <xdr:colOff>361950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0" r:id="rId12" name="Check Box 36">
              <controlPr defaultSize="0" autoFill="0" autoLine="0" autoPict="0">
                <anchor moveWithCells="1">
                  <from>
                    <xdr:col>0</xdr:col>
                    <xdr:colOff>57150</xdr:colOff>
                    <xdr:row>13</xdr:row>
                    <xdr:rowOff>9525</xdr:rowOff>
                  </from>
                  <to>
                    <xdr:col>0</xdr:col>
                    <xdr:colOff>361950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1" r:id="rId13" name="Check Box 37">
              <controlPr defaultSize="0" autoFill="0" autoLine="0" autoPict="0">
                <anchor moveWithCells="1">
                  <from>
                    <xdr:col>0</xdr:col>
                    <xdr:colOff>57150</xdr:colOff>
                    <xdr:row>14</xdr:row>
                    <xdr:rowOff>19050</xdr:rowOff>
                  </from>
                  <to>
                    <xdr:col>0</xdr:col>
                    <xdr:colOff>361950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2" r:id="rId14" name="Check Box 38">
              <controlPr defaultSize="0" autoFill="0" autoLine="0" autoPict="0">
                <anchor moveWithCells="1">
                  <from>
                    <xdr:col>0</xdr:col>
                    <xdr:colOff>57150</xdr:colOff>
                    <xdr:row>19</xdr:row>
                    <xdr:rowOff>47625</xdr:rowOff>
                  </from>
                  <to>
                    <xdr:col>0</xdr:col>
                    <xdr:colOff>361950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3" r:id="rId15" name="Check Box 39">
              <controlPr defaultSize="0" autoFill="0" autoLine="0" autoPict="0">
                <anchor moveWithCells="1">
                  <from>
                    <xdr:col>0</xdr:col>
                    <xdr:colOff>57150</xdr:colOff>
                    <xdr:row>19</xdr:row>
                    <xdr:rowOff>247650</xdr:rowOff>
                  </from>
                  <to>
                    <xdr:col>0</xdr:col>
                    <xdr:colOff>361950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4" r:id="rId16" name="Check Box 40">
              <controlPr defaultSize="0" autoFill="0" autoLine="0" autoPict="0">
                <anchor moveWithCells="1">
                  <from>
                    <xdr:col>0</xdr:col>
                    <xdr:colOff>66675</xdr:colOff>
                    <xdr:row>20</xdr:row>
                    <xdr:rowOff>180975</xdr:rowOff>
                  </from>
                  <to>
                    <xdr:col>0</xdr:col>
                    <xdr:colOff>371475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5" r:id="rId17" name="Check Box 41">
              <controlPr defaultSize="0" autoFill="0" autoLine="0" autoPict="0">
                <anchor moveWithCells="1">
                  <from>
                    <xdr:col>0</xdr:col>
                    <xdr:colOff>57150</xdr:colOff>
                    <xdr:row>21</xdr:row>
                    <xdr:rowOff>180975</xdr:rowOff>
                  </from>
                  <to>
                    <xdr:col>0</xdr:col>
                    <xdr:colOff>361950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6" r:id="rId18" name="Check Box 42">
              <controlPr defaultSize="0" autoFill="0" autoLine="0" autoPict="0">
                <anchor moveWithCells="1">
                  <from>
                    <xdr:col>0</xdr:col>
                    <xdr:colOff>57150</xdr:colOff>
                    <xdr:row>22</xdr:row>
                    <xdr:rowOff>171450</xdr:rowOff>
                  </from>
                  <to>
                    <xdr:col>0</xdr:col>
                    <xdr:colOff>361950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7" r:id="rId19" name="Check Box 43">
              <controlPr defaultSize="0" autoFill="0" autoLine="0" autoPict="0">
                <anchor moveWithCells="1">
                  <from>
                    <xdr:col>0</xdr:col>
                    <xdr:colOff>66675</xdr:colOff>
                    <xdr:row>23</xdr:row>
                    <xdr:rowOff>190500</xdr:rowOff>
                  </from>
                  <to>
                    <xdr:col>0</xdr:col>
                    <xdr:colOff>371475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8" r:id="rId20" name="Check Box 44">
              <controlPr defaultSize="0" autoFill="0" autoLine="0" autoPict="0">
                <anchor moveWithCells="1">
                  <from>
                    <xdr:col>0</xdr:col>
                    <xdr:colOff>66675</xdr:colOff>
                    <xdr:row>24</xdr:row>
                    <xdr:rowOff>190500</xdr:rowOff>
                  </from>
                  <to>
                    <xdr:col>0</xdr:col>
                    <xdr:colOff>371475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9" r:id="rId21" name="Check Box 45">
              <controlPr defaultSize="0" autoFill="0" autoLine="0" autoPict="0">
                <anchor moveWithCells="1">
                  <from>
                    <xdr:col>0</xdr:col>
                    <xdr:colOff>76200</xdr:colOff>
                    <xdr:row>25</xdr:row>
                    <xdr:rowOff>190500</xdr:rowOff>
                  </from>
                  <to>
                    <xdr:col>1</xdr:col>
                    <xdr:colOff>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0" r:id="rId22" name="Check Box 46">
              <controlPr defaultSize="0" autoFill="0" autoLine="0" autoPict="0">
                <anchor moveWithCells="1">
                  <from>
                    <xdr:col>0</xdr:col>
                    <xdr:colOff>76200</xdr:colOff>
                    <xdr:row>26</xdr:row>
                    <xdr:rowOff>171450</xdr:rowOff>
                  </from>
                  <to>
                    <xdr:col>1</xdr:col>
                    <xdr:colOff>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1" r:id="rId23" name="Check Box 47">
              <controlPr defaultSize="0" autoFill="0" autoLine="0" autoPict="0">
                <anchor moveWithCells="1">
                  <from>
                    <xdr:col>0</xdr:col>
                    <xdr:colOff>76200</xdr:colOff>
                    <xdr:row>28</xdr:row>
                    <xdr:rowOff>0</xdr:rowOff>
                  </from>
                  <to>
                    <xdr:col>1</xdr:col>
                    <xdr:colOff>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2" r:id="rId24" name="Check Box 48">
              <controlPr defaultSize="0" autoFill="0" autoLine="0" autoPict="0">
                <anchor moveWithCells="1">
                  <from>
                    <xdr:col>0</xdr:col>
                    <xdr:colOff>76200</xdr:colOff>
                    <xdr:row>29</xdr:row>
                    <xdr:rowOff>47625</xdr:rowOff>
                  </from>
                  <to>
                    <xdr:col>1</xdr:col>
                    <xdr:colOff>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6" r:id="rId25" name="Check Box 52">
              <controlPr defaultSize="0" autoFill="0" autoLine="0" autoPict="0">
                <anchor moveWithCells="1">
                  <from>
                    <xdr:col>3</xdr:col>
                    <xdr:colOff>923925</xdr:colOff>
                    <xdr:row>4</xdr:row>
                    <xdr:rowOff>66675</xdr:rowOff>
                  </from>
                  <to>
                    <xdr:col>3</xdr:col>
                    <xdr:colOff>1228725</xdr:colOff>
                    <xdr:row>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A31CF-EFCC-490C-BA93-2A7B4F5A1153}">
  <sheetPr codeName="Tabelle5">
    <pageSetUpPr fitToPage="1"/>
  </sheetPr>
  <dimension ref="A1:T56"/>
  <sheetViews>
    <sheetView zoomScaleNormal="100" zoomScaleSheetLayoutView="160" workbookViewId="0">
      <selection activeCell="E4" sqref="E4:H4"/>
    </sheetView>
  </sheetViews>
  <sheetFormatPr baseColWidth="10" defaultRowHeight="17.100000000000001" customHeight="1" x14ac:dyDescent="0.2"/>
  <cols>
    <col min="1" max="1" width="4.85546875" style="2" customWidth="1"/>
    <col min="2" max="2" width="16.140625" style="2" customWidth="1"/>
    <col min="3" max="3" width="10.42578125" style="2" customWidth="1"/>
    <col min="4" max="4" width="7.5703125" style="2" customWidth="1"/>
    <col min="5" max="5" width="14.7109375" style="2" customWidth="1"/>
    <col min="6" max="6" width="6.140625" style="2" customWidth="1"/>
    <col min="7" max="7" width="11" style="2" customWidth="1"/>
    <col min="8" max="8" width="23.7109375" style="2" customWidth="1"/>
    <col min="9" max="9" width="1.5703125" style="2" customWidth="1"/>
    <col min="10" max="10" width="11.28515625" style="2" customWidth="1"/>
    <col min="11" max="19" width="11.42578125" style="281"/>
    <col min="20" max="16384" width="11.42578125" style="2"/>
  </cols>
  <sheetData>
    <row r="1" spans="1:10" ht="17.100000000000001" customHeight="1" x14ac:dyDescent="0.25">
      <c r="A1" s="52" t="s">
        <v>132</v>
      </c>
    </row>
    <row r="2" spans="1:10" ht="6" customHeight="1" x14ac:dyDescent="0.2"/>
    <row r="3" spans="1:10" ht="6" customHeight="1" x14ac:dyDescent="0.2">
      <c r="A3" s="84"/>
      <c r="B3" s="56"/>
      <c r="C3" s="56"/>
      <c r="D3" s="56"/>
      <c r="E3" s="56"/>
      <c r="F3" s="56"/>
      <c r="G3" s="56"/>
      <c r="H3" s="56"/>
      <c r="I3" s="5"/>
    </row>
    <row r="4" spans="1:10" ht="17.100000000000001" customHeight="1" x14ac:dyDescent="0.2">
      <c r="A4" s="6" t="s">
        <v>166</v>
      </c>
      <c r="B4" s="7"/>
      <c r="C4" s="7"/>
      <c r="D4" s="7"/>
      <c r="E4" s="306"/>
      <c r="F4" s="306"/>
      <c r="G4" s="306"/>
      <c r="H4" s="306"/>
      <c r="I4" s="8"/>
    </row>
    <row r="5" spans="1:10" ht="17.100000000000001" customHeight="1" x14ac:dyDescent="0.2">
      <c r="A5" s="6" t="s">
        <v>153</v>
      </c>
      <c r="B5" s="7"/>
      <c r="C5" s="7"/>
      <c r="D5" s="15"/>
      <c r="E5" s="310"/>
      <c r="F5" s="310"/>
      <c r="G5" s="310"/>
      <c r="H5" s="310"/>
      <c r="I5" s="8"/>
    </row>
    <row r="6" spans="1:10" ht="17.100000000000001" customHeight="1" x14ac:dyDescent="0.2">
      <c r="A6" s="6" t="s">
        <v>269</v>
      </c>
      <c r="B6" s="7"/>
      <c r="C6" s="7"/>
      <c r="D6" s="7"/>
      <c r="E6" s="310"/>
      <c r="F6" s="310"/>
      <c r="G6" s="310"/>
      <c r="H6" s="310"/>
      <c r="I6" s="280"/>
    </row>
    <row r="7" spans="1:10" ht="17.100000000000001" customHeight="1" x14ac:dyDescent="0.2">
      <c r="A7" s="6" t="s">
        <v>51</v>
      </c>
      <c r="B7" s="7"/>
      <c r="C7" s="7"/>
      <c r="D7" s="15"/>
      <c r="E7" s="306"/>
      <c r="F7" s="306"/>
      <c r="G7" s="306"/>
      <c r="H7" s="306"/>
      <c r="I7" s="8"/>
    </row>
    <row r="8" spans="1:10" ht="17.100000000000001" customHeight="1" x14ac:dyDescent="0.2">
      <c r="A8" s="6" t="s">
        <v>154</v>
      </c>
      <c r="B8" s="7"/>
      <c r="C8" s="7"/>
      <c r="D8" s="15"/>
      <c r="E8" s="310"/>
      <c r="F8" s="310"/>
      <c r="G8" s="310"/>
      <c r="H8" s="310"/>
      <c r="I8" s="8"/>
    </row>
    <row r="9" spans="1:10" ht="17.100000000000001" customHeight="1" x14ac:dyDescent="0.2">
      <c r="A9" s="6"/>
      <c r="B9" s="7"/>
      <c r="C9" s="7"/>
      <c r="D9" s="15"/>
      <c r="E9" s="310"/>
      <c r="F9" s="310"/>
      <c r="G9" s="310"/>
      <c r="H9" s="310"/>
      <c r="I9" s="8"/>
    </row>
    <row r="10" spans="1:10" ht="17.100000000000001" customHeight="1" x14ac:dyDescent="0.2">
      <c r="A10" s="25" t="s">
        <v>52</v>
      </c>
      <c r="B10" s="15"/>
      <c r="C10" s="15"/>
      <c r="D10" s="15"/>
      <c r="E10" s="116" t="s">
        <v>53</v>
      </c>
      <c r="F10" s="116" t="s">
        <v>54</v>
      </c>
      <c r="G10" s="190"/>
      <c r="H10" s="7"/>
      <c r="I10" s="8"/>
    </row>
    <row r="11" spans="1:10" ht="17.100000000000001" customHeight="1" x14ac:dyDescent="0.2">
      <c r="A11" s="6" t="s">
        <v>55</v>
      </c>
      <c r="B11" s="7"/>
      <c r="C11" s="7"/>
      <c r="D11" s="15"/>
      <c r="E11" s="306"/>
      <c r="F11" s="306"/>
      <c r="G11" s="306"/>
      <c r="H11" s="306"/>
      <c r="I11" s="8"/>
    </row>
    <row r="12" spans="1:10" ht="17.100000000000001" customHeight="1" x14ac:dyDescent="0.2">
      <c r="A12" s="6"/>
      <c r="B12" s="7"/>
      <c r="C12" s="7"/>
      <c r="D12" s="15"/>
      <c r="E12" s="310"/>
      <c r="F12" s="310"/>
      <c r="G12" s="310"/>
      <c r="H12" s="310"/>
      <c r="I12" s="8"/>
    </row>
    <row r="13" spans="1:10" ht="17.100000000000001" customHeight="1" x14ac:dyDescent="0.2">
      <c r="A13" s="6" t="s">
        <v>56</v>
      </c>
      <c r="B13" s="7"/>
      <c r="C13" s="7"/>
      <c r="D13" s="15"/>
      <c r="E13" s="310"/>
      <c r="F13" s="310"/>
      <c r="G13" s="310"/>
      <c r="H13" s="310"/>
      <c r="I13" s="8"/>
    </row>
    <row r="14" spans="1:10" ht="17.100000000000001" customHeight="1" x14ac:dyDescent="0.2">
      <c r="A14" s="6" t="s">
        <v>222</v>
      </c>
      <c r="B14" s="17"/>
      <c r="C14" s="17"/>
      <c r="D14" s="7"/>
      <c r="E14" s="119"/>
      <c r="F14" s="47" t="s">
        <v>6</v>
      </c>
      <c r="G14" s="7"/>
      <c r="I14" s="8"/>
      <c r="J14" s="281"/>
    </row>
    <row r="15" spans="1:10" ht="17.100000000000001" customHeight="1" x14ac:dyDescent="0.2">
      <c r="A15" s="25" t="s">
        <v>57</v>
      </c>
      <c r="B15" s="15"/>
      <c r="C15" s="15"/>
      <c r="D15" s="190"/>
      <c r="E15" s="188"/>
      <c r="F15" s="7"/>
      <c r="G15" s="7"/>
      <c r="H15" s="7"/>
      <c r="I15" s="8"/>
      <c r="J15" s="281"/>
    </row>
    <row r="16" spans="1:10" ht="17.100000000000001" customHeight="1" x14ac:dyDescent="0.2">
      <c r="A16" s="25" t="s">
        <v>203</v>
      </c>
      <c r="B16" s="15"/>
      <c r="C16" s="15"/>
      <c r="D16" s="190"/>
      <c r="E16" s="189"/>
      <c r="F16" s="7"/>
      <c r="G16" s="7"/>
      <c r="H16" s="7"/>
      <c r="I16" s="8"/>
      <c r="J16" s="281"/>
    </row>
    <row r="17" spans="1:20" ht="17.100000000000001" customHeight="1" x14ac:dyDescent="0.2">
      <c r="A17" s="25" t="s">
        <v>221</v>
      </c>
      <c r="B17" s="7"/>
      <c r="C17" s="7"/>
      <c r="D17" s="190"/>
      <c r="E17" s="189"/>
      <c r="F17" s="7"/>
      <c r="G17" s="7"/>
      <c r="H17" s="7"/>
      <c r="I17" s="8"/>
      <c r="J17" s="281"/>
      <c r="K17" s="286"/>
      <c r="L17" s="282"/>
      <c r="M17" s="282"/>
      <c r="N17" s="287"/>
      <c r="O17" s="282"/>
      <c r="P17" s="282"/>
      <c r="Q17" s="282"/>
      <c r="R17" s="282"/>
    </row>
    <row r="18" spans="1:20" s="24" customFormat="1" ht="9.9499999999999993" customHeight="1" x14ac:dyDescent="0.2">
      <c r="A18" s="25"/>
      <c r="B18" s="23"/>
      <c r="C18" s="23"/>
      <c r="D18" s="23"/>
      <c r="E18" s="23"/>
      <c r="F18" s="23"/>
      <c r="G18" s="23"/>
      <c r="H18" s="57"/>
      <c r="I18" s="58"/>
      <c r="J18" s="288"/>
      <c r="K18" s="288"/>
      <c r="L18" s="288"/>
      <c r="M18" s="288"/>
      <c r="N18" s="288"/>
      <c r="O18" s="288"/>
      <c r="P18" s="288"/>
      <c r="Q18" s="288"/>
      <c r="R18" s="288"/>
      <c r="S18" s="288"/>
    </row>
    <row r="19" spans="1:20" s="24" customFormat="1" ht="15" customHeight="1" x14ac:dyDescent="0.2">
      <c r="A19" s="59" t="s">
        <v>220</v>
      </c>
      <c r="B19" s="23"/>
      <c r="C19" s="23"/>
      <c r="D19" s="23"/>
      <c r="E19" s="310"/>
      <c r="F19" s="310"/>
      <c r="G19" s="310"/>
      <c r="H19" s="310"/>
      <c r="I19" s="58"/>
      <c r="J19" s="288"/>
      <c r="K19" s="288"/>
      <c r="L19" s="288"/>
      <c r="M19" s="288"/>
      <c r="N19" s="288"/>
      <c r="O19" s="288"/>
      <c r="P19" s="288"/>
      <c r="Q19" s="288"/>
      <c r="R19" s="288"/>
      <c r="S19" s="288"/>
    </row>
    <row r="20" spans="1:20" s="24" customFormat="1" ht="15" customHeight="1" x14ac:dyDescent="0.2">
      <c r="A20" s="6" t="s">
        <v>284</v>
      </c>
      <c r="B20" s="23"/>
      <c r="C20" s="23"/>
      <c r="D20" s="23"/>
      <c r="E20" s="290"/>
      <c r="F20" s="290"/>
      <c r="G20" s="290"/>
      <c r="H20" s="290"/>
      <c r="I20" s="58"/>
      <c r="J20" s="288"/>
      <c r="K20" s="288"/>
      <c r="L20" s="288"/>
      <c r="M20" s="288"/>
      <c r="N20" s="288"/>
      <c r="O20" s="288"/>
      <c r="P20" s="288"/>
      <c r="Q20" s="288"/>
      <c r="R20" s="288"/>
      <c r="S20" s="288"/>
    </row>
    <row r="21" spans="1:20" s="24" customFormat="1" ht="9.9499999999999993" customHeight="1" x14ac:dyDescent="0.2">
      <c r="A21" s="291"/>
      <c r="B21" s="23"/>
      <c r="C21" s="23"/>
      <c r="D21" s="23"/>
      <c r="E21" s="292"/>
      <c r="F21" s="292"/>
      <c r="G21" s="292"/>
      <c r="H21" s="292"/>
      <c r="I21" s="58"/>
      <c r="J21" s="288"/>
      <c r="K21" s="288"/>
      <c r="L21" s="288"/>
      <c r="M21" s="288"/>
      <c r="N21" s="288"/>
      <c r="O21" s="288"/>
      <c r="P21" s="288"/>
      <c r="Q21" s="288"/>
      <c r="R21" s="288"/>
      <c r="S21" s="288"/>
    </row>
    <row r="22" spans="1:20" s="24" customFormat="1" ht="15" customHeight="1" x14ac:dyDescent="0.2">
      <c r="A22" s="25" t="s">
        <v>295</v>
      </c>
      <c r="B22" s="23"/>
      <c r="C22" s="23"/>
      <c r="D22" s="23"/>
      <c r="E22" s="328" t="s">
        <v>277</v>
      </c>
      <c r="F22" s="328"/>
      <c r="G22" s="328"/>
      <c r="H22" s="328"/>
      <c r="I22" s="58"/>
      <c r="J22" s="289" t="s">
        <v>277</v>
      </c>
      <c r="K22" s="294" t="s">
        <v>273</v>
      </c>
      <c r="L22" s="295" t="s">
        <v>294</v>
      </c>
      <c r="M22" s="296"/>
      <c r="N22" s="295"/>
      <c r="O22" s="295"/>
      <c r="P22" s="282"/>
      <c r="Q22" s="282"/>
      <c r="R22" s="281"/>
      <c r="S22" s="282"/>
      <c r="T22" s="285"/>
    </row>
    <row r="23" spans="1:20" s="24" customFormat="1" ht="15" customHeight="1" x14ac:dyDescent="0.2">
      <c r="A23" s="6" t="s">
        <v>285</v>
      </c>
      <c r="B23" s="23"/>
      <c r="C23" s="23"/>
      <c r="D23" s="23"/>
      <c r="E23" s="328" t="s">
        <v>277</v>
      </c>
      <c r="F23" s="328"/>
      <c r="G23" s="328"/>
      <c r="H23" s="328"/>
      <c r="I23" s="58"/>
      <c r="J23" s="289" t="s">
        <v>277</v>
      </c>
      <c r="K23" s="294" t="s">
        <v>273</v>
      </c>
      <c r="L23" s="294" t="s">
        <v>296</v>
      </c>
      <c r="M23" s="295" t="s">
        <v>286</v>
      </c>
      <c r="N23" s="295" t="s">
        <v>287</v>
      </c>
      <c r="O23" s="295" t="s">
        <v>288</v>
      </c>
      <c r="P23" s="282"/>
      <c r="Q23" s="288"/>
      <c r="R23" s="288"/>
      <c r="S23" s="288"/>
    </row>
    <row r="24" spans="1:20" s="24" customFormat="1" ht="9.9499999999999993" customHeight="1" x14ac:dyDescent="0.2">
      <c r="A24" s="25"/>
      <c r="B24" s="23"/>
      <c r="C24" s="23"/>
      <c r="D24" s="23"/>
      <c r="E24" s="23"/>
      <c r="F24" s="23"/>
      <c r="G24" s="23"/>
      <c r="H24" s="57"/>
      <c r="I24" s="58"/>
      <c r="J24" s="288"/>
      <c r="K24" s="288"/>
      <c r="L24" s="288"/>
      <c r="M24" s="288"/>
      <c r="N24" s="288"/>
      <c r="O24" s="288"/>
      <c r="P24" s="288"/>
      <c r="Q24" s="288"/>
      <c r="R24" s="288"/>
      <c r="S24" s="288"/>
    </row>
    <row r="25" spans="1:20" s="24" customFormat="1" ht="17.100000000000001" customHeight="1" x14ac:dyDescent="0.2">
      <c r="A25" s="18" t="s">
        <v>155</v>
      </c>
      <c r="B25" s="23"/>
      <c r="C25" s="23"/>
      <c r="D25" s="23"/>
      <c r="E25" s="23"/>
      <c r="F25" s="23"/>
      <c r="G25" s="23"/>
      <c r="H25" s="57"/>
      <c r="I25" s="58"/>
      <c r="J25" s="288"/>
      <c r="K25" s="288"/>
      <c r="L25" s="288"/>
      <c r="M25" s="288"/>
      <c r="N25" s="288"/>
      <c r="O25" s="288"/>
      <c r="P25" s="288"/>
      <c r="Q25" s="288"/>
      <c r="R25" s="288"/>
      <c r="S25" s="288"/>
    </row>
    <row r="26" spans="1:20" s="24" customFormat="1" ht="17.100000000000001" customHeight="1" x14ac:dyDescent="0.2">
      <c r="A26" s="28"/>
      <c r="B26" s="17"/>
      <c r="C26" s="17"/>
      <c r="D26" s="17"/>
      <c r="E26" s="44" t="s">
        <v>223</v>
      </c>
      <c r="F26" s="23"/>
      <c r="G26" s="23"/>
      <c r="H26" s="57"/>
      <c r="I26" s="58"/>
      <c r="J26" s="288"/>
      <c r="K26" s="288"/>
      <c r="L26" s="288"/>
      <c r="M26" s="288"/>
      <c r="N26" s="288"/>
      <c r="O26" s="288"/>
      <c r="P26" s="288"/>
      <c r="Q26" s="288"/>
      <c r="R26" s="288"/>
      <c r="S26" s="288"/>
    </row>
    <row r="27" spans="1:20" s="24" customFormat="1" ht="17.100000000000001" customHeight="1" x14ac:dyDescent="0.2">
      <c r="A27" s="115"/>
      <c r="B27" s="7" t="s">
        <v>117</v>
      </c>
      <c r="C27" s="7"/>
      <c r="D27" s="7"/>
      <c r="E27" s="120"/>
      <c r="F27" s="7" t="s">
        <v>58</v>
      </c>
      <c r="G27" s="7"/>
      <c r="H27" s="120"/>
      <c r="I27" s="58"/>
      <c r="K27" s="288"/>
      <c r="L27" s="288"/>
      <c r="M27" s="288"/>
      <c r="N27" s="288"/>
      <c r="O27" s="288"/>
      <c r="P27" s="288"/>
      <c r="Q27" s="288"/>
      <c r="R27" s="288"/>
      <c r="S27" s="288"/>
    </row>
    <row r="28" spans="1:20" s="24" customFormat="1" ht="17.100000000000001" customHeight="1" x14ac:dyDescent="0.2">
      <c r="A28" s="115"/>
      <c r="B28" s="7" t="s">
        <v>167</v>
      </c>
      <c r="C28" s="7"/>
      <c r="D28" s="7"/>
      <c r="E28" s="120"/>
      <c r="F28" s="7" t="s">
        <v>58</v>
      </c>
      <c r="G28" s="7"/>
      <c r="H28" s="120"/>
      <c r="I28" s="58"/>
      <c r="K28" s="288"/>
      <c r="L28" s="288"/>
      <c r="M28" s="288"/>
      <c r="N28" s="288"/>
      <c r="O28" s="288"/>
      <c r="P28" s="288"/>
      <c r="Q28" s="288"/>
      <c r="R28" s="288"/>
      <c r="S28" s="288"/>
    </row>
    <row r="29" spans="1:20" s="24" customFormat="1" ht="17.100000000000001" customHeight="1" x14ac:dyDescent="0.2">
      <c r="A29" s="115"/>
      <c r="B29" s="7" t="s">
        <v>59</v>
      </c>
      <c r="C29" s="7"/>
      <c r="D29" s="7"/>
      <c r="E29" s="118"/>
      <c r="F29" s="7" t="s">
        <v>58</v>
      </c>
      <c r="G29" s="7"/>
      <c r="H29" s="118"/>
      <c r="I29" s="58"/>
      <c r="K29" s="288"/>
      <c r="L29" s="288"/>
      <c r="M29" s="288"/>
      <c r="N29" s="288"/>
      <c r="O29" s="288"/>
      <c r="P29" s="288"/>
      <c r="Q29" s="288"/>
      <c r="R29" s="288"/>
      <c r="S29" s="288"/>
    </row>
    <row r="30" spans="1:20" s="24" customFormat="1" ht="17.100000000000001" customHeight="1" x14ac:dyDescent="0.2">
      <c r="A30" s="115"/>
      <c r="B30" s="7" t="s">
        <v>60</v>
      </c>
      <c r="C30" s="7"/>
      <c r="D30" s="7"/>
      <c r="E30" s="118"/>
      <c r="F30" s="7" t="s">
        <v>58</v>
      </c>
      <c r="G30" s="7"/>
      <c r="H30" s="118"/>
      <c r="I30" s="58"/>
      <c r="K30" s="288"/>
      <c r="L30" s="288"/>
      <c r="M30" s="288"/>
      <c r="N30" s="288"/>
      <c r="O30" s="288"/>
      <c r="P30" s="288"/>
      <c r="Q30" s="288"/>
      <c r="R30" s="288"/>
      <c r="S30" s="288"/>
    </row>
    <row r="31" spans="1:20" s="24" customFormat="1" ht="17.100000000000001" customHeight="1" x14ac:dyDescent="0.2">
      <c r="A31" s="25"/>
      <c r="B31" s="15" t="s">
        <v>224</v>
      </c>
      <c r="C31" s="23"/>
      <c r="D31" s="23"/>
      <c r="E31" s="23"/>
      <c r="F31" s="23"/>
      <c r="G31" s="23"/>
      <c r="H31" s="57"/>
      <c r="I31" s="58"/>
      <c r="K31" s="288"/>
      <c r="L31" s="288"/>
      <c r="M31" s="288"/>
      <c r="N31" s="288"/>
      <c r="O31" s="288"/>
      <c r="P31" s="288"/>
      <c r="Q31" s="288"/>
      <c r="R31" s="288"/>
      <c r="S31" s="288"/>
    </row>
    <row r="32" spans="1:20" s="24" customFormat="1" ht="17.100000000000001" customHeight="1" x14ac:dyDescent="0.2">
      <c r="A32" s="18" t="s">
        <v>168</v>
      </c>
      <c r="B32" s="15"/>
      <c r="C32" s="23"/>
      <c r="D32" s="23"/>
      <c r="E32" s="23"/>
      <c r="F32" s="23"/>
      <c r="G32" s="329"/>
      <c r="H32" s="329"/>
      <c r="I32" s="58"/>
      <c r="K32" s="288"/>
      <c r="L32" s="288"/>
      <c r="M32" s="288"/>
      <c r="N32" s="288"/>
      <c r="O32" s="288"/>
      <c r="P32" s="288"/>
      <c r="Q32" s="288"/>
      <c r="R32" s="288"/>
      <c r="S32" s="288"/>
    </row>
    <row r="33" spans="1:19" s="24" customFormat="1" ht="9.9499999999999993" customHeight="1" x14ac:dyDescent="0.2">
      <c r="A33" s="25"/>
      <c r="B33" s="15"/>
      <c r="C33" s="23"/>
      <c r="D33" s="23"/>
      <c r="E33" s="23"/>
      <c r="F33" s="23"/>
      <c r="G33" s="23"/>
      <c r="H33" s="57"/>
      <c r="I33" s="58"/>
      <c r="K33" s="288"/>
      <c r="L33" s="288"/>
      <c r="M33" s="288"/>
      <c r="N33" s="288"/>
      <c r="O33" s="288"/>
      <c r="P33" s="288"/>
      <c r="Q33" s="288"/>
      <c r="R33" s="288"/>
      <c r="S33" s="288"/>
    </row>
    <row r="34" spans="1:19" s="24" customFormat="1" ht="17.100000000000001" customHeight="1" x14ac:dyDescent="0.2">
      <c r="A34" s="28" t="s">
        <v>156</v>
      </c>
      <c r="B34" s="23"/>
      <c r="C34" s="23"/>
      <c r="D34" s="23"/>
      <c r="E34" s="23"/>
      <c r="F34" s="23"/>
      <c r="G34" s="23"/>
      <c r="H34" s="57"/>
      <c r="I34" s="58"/>
      <c r="K34" s="288"/>
      <c r="L34" s="288"/>
      <c r="M34" s="288"/>
      <c r="N34" s="288"/>
      <c r="O34" s="288"/>
      <c r="P34" s="288"/>
      <c r="Q34" s="288"/>
      <c r="R34" s="288"/>
      <c r="S34" s="288"/>
    </row>
    <row r="35" spans="1:19" ht="17.100000000000001" customHeight="1" x14ac:dyDescent="0.2">
      <c r="A35" s="25" t="s">
        <v>157</v>
      </c>
      <c r="B35" s="15"/>
      <c r="C35" s="306"/>
      <c r="D35" s="306"/>
      <c r="E35" s="306"/>
      <c r="F35" s="306"/>
      <c r="G35" s="306"/>
      <c r="H35" s="306"/>
      <c r="I35" s="8"/>
    </row>
    <row r="36" spans="1:19" ht="17.100000000000001" customHeight="1" x14ac:dyDescent="0.2">
      <c r="A36" s="25"/>
      <c r="B36" s="15"/>
      <c r="C36" s="310"/>
      <c r="D36" s="310"/>
      <c r="E36" s="310"/>
      <c r="F36" s="310"/>
      <c r="G36" s="15" t="s">
        <v>61</v>
      </c>
      <c r="H36" s="120"/>
      <c r="I36" s="8"/>
    </row>
    <row r="37" spans="1:19" ht="17.100000000000001" customHeight="1" x14ac:dyDescent="0.2">
      <c r="A37" s="25"/>
      <c r="B37" s="15"/>
      <c r="C37" s="310"/>
      <c r="D37" s="310"/>
      <c r="E37" s="310"/>
      <c r="F37" s="310"/>
      <c r="G37" s="15"/>
      <c r="H37" s="118"/>
      <c r="I37" s="8"/>
    </row>
    <row r="38" spans="1:19" ht="17.100000000000001" customHeight="1" x14ac:dyDescent="0.2">
      <c r="A38" s="25" t="s">
        <v>26</v>
      </c>
      <c r="B38" s="15"/>
      <c r="C38" s="310"/>
      <c r="D38" s="310"/>
      <c r="E38" s="310"/>
      <c r="F38" s="310"/>
      <c r="G38" s="15" t="s">
        <v>4</v>
      </c>
      <c r="H38" s="118"/>
      <c r="I38" s="8"/>
    </row>
    <row r="39" spans="1:19" s="24" customFormat="1" ht="9.9499999999999993" customHeight="1" x14ac:dyDescent="0.2">
      <c r="A39" s="25"/>
      <c r="B39" s="23"/>
      <c r="C39" s="23"/>
      <c r="D39" s="23"/>
      <c r="E39" s="23"/>
      <c r="F39" s="23"/>
      <c r="G39" s="23"/>
      <c r="H39" s="60"/>
      <c r="I39" s="58"/>
      <c r="K39" s="288"/>
      <c r="L39" s="288"/>
      <c r="M39" s="288"/>
      <c r="N39" s="288"/>
      <c r="O39" s="288"/>
      <c r="P39" s="288"/>
      <c r="Q39" s="288"/>
      <c r="R39" s="288"/>
      <c r="S39" s="288"/>
    </row>
    <row r="40" spans="1:19" ht="18.95" customHeight="1" x14ac:dyDescent="0.2">
      <c r="A40" s="55" t="s">
        <v>169</v>
      </c>
      <c r="B40" s="4"/>
      <c r="C40" s="4"/>
      <c r="D40" s="4"/>
      <c r="E40" s="4"/>
      <c r="F40" s="4"/>
      <c r="G40" s="4"/>
      <c r="H40" s="4"/>
      <c r="I40" s="5"/>
    </row>
    <row r="41" spans="1:19" ht="18.95" customHeight="1" x14ac:dyDescent="0.2">
      <c r="A41" s="313"/>
      <c r="B41" s="314"/>
      <c r="C41" s="314"/>
      <c r="D41" s="314"/>
      <c r="E41" s="314"/>
      <c r="F41" s="314"/>
      <c r="G41" s="314"/>
      <c r="H41" s="314"/>
      <c r="I41" s="8"/>
    </row>
    <row r="42" spans="1:19" ht="18.95" customHeight="1" x14ac:dyDescent="0.2">
      <c r="A42" s="313"/>
      <c r="B42" s="314"/>
      <c r="C42" s="314"/>
      <c r="D42" s="314"/>
      <c r="E42" s="314"/>
      <c r="F42" s="314"/>
      <c r="G42" s="314"/>
      <c r="H42" s="314"/>
      <c r="I42" s="8"/>
    </row>
    <row r="43" spans="1:19" ht="18.95" customHeight="1" x14ac:dyDescent="0.2">
      <c r="A43" s="313"/>
      <c r="B43" s="314"/>
      <c r="C43" s="314"/>
      <c r="D43" s="314"/>
      <c r="E43" s="314"/>
      <c r="F43" s="314"/>
      <c r="G43" s="314"/>
      <c r="H43" s="314"/>
      <c r="I43" s="8"/>
    </row>
    <row r="44" spans="1:19" ht="18.95" customHeight="1" x14ac:dyDescent="0.2">
      <c r="A44" s="313"/>
      <c r="B44" s="314"/>
      <c r="C44" s="314"/>
      <c r="D44" s="314"/>
      <c r="E44" s="314"/>
      <c r="F44" s="314"/>
      <c r="G44" s="314"/>
      <c r="H44" s="314"/>
      <c r="I44" s="8"/>
    </row>
    <row r="45" spans="1:19" ht="18.95" customHeight="1" x14ac:dyDescent="0.2">
      <c r="A45" s="313"/>
      <c r="B45" s="314"/>
      <c r="C45" s="314"/>
      <c r="D45" s="314"/>
      <c r="E45" s="314"/>
      <c r="F45" s="314"/>
      <c r="G45" s="314"/>
      <c r="H45" s="314"/>
      <c r="I45" s="8"/>
    </row>
    <row r="46" spans="1:19" ht="17.100000000000001" customHeight="1" x14ac:dyDescent="0.2">
      <c r="A46" s="313"/>
      <c r="B46" s="314"/>
      <c r="C46" s="314"/>
      <c r="D46" s="314"/>
      <c r="E46" s="314"/>
      <c r="F46" s="314"/>
      <c r="G46" s="314"/>
      <c r="H46" s="314"/>
      <c r="I46" s="8"/>
    </row>
    <row r="47" spans="1:19" ht="17.100000000000001" customHeight="1" x14ac:dyDescent="0.2">
      <c r="A47" s="313"/>
      <c r="B47" s="314"/>
      <c r="C47" s="314"/>
      <c r="D47" s="314"/>
      <c r="E47" s="314"/>
      <c r="F47" s="314"/>
      <c r="G47" s="314"/>
      <c r="H47" s="314"/>
      <c r="I47" s="8"/>
    </row>
    <row r="48" spans="1:19" ht="17.100000000000001" customHeight="1" x14ac:dyDescent="0.2">
      <c r="A48" s="313"/>
      <c r="B48" s="314"/>
      <c r="C48" s="314"/>
      <c r="D48" s="314"/>
      <c r="E48" s="314"/>
      <c r="F48" s="314"/>
      <c r="G48" s="314"/>
      <c r="H48" s="314"/>
      <c r="I48" s="8"/>
    </row>
    <row r="49" spans="1:9" ht="17.100000000000001" customHeight="1" x14ac:dyDescent="0.2">
      <c r="A49" s="313"/>
      <c r="B49" s="314"/>
      <c r="C49" s="314"/>
      <c r="D49" s="314"/>
      <c r="E49" s="314"/>
      <c r="F49" s="314"/>
      <c r="G49" s="314"/>
      <c r="H49" s="314"/>
      <c r="I49" s="8"/>
    </row>
    <row r="50" spans="1:9" ht="17.100000000000001" customHeight="1" x14ac:dyDescent="0.2">
      <c r="A50" s="313"/>
      <c r="B50" s="314"/>
      <c r="C50" s="314"/>
      <c r="D50" s="314"/>
      <c r="E50" s="314"/>
      <c r="F50" s="314"/>
      <c r="G50" s="314"/>
      <c r="H50" s="314"/>
      <c r="I50" s="8"/>
    </row>
    <row r="51" spans="1:9" ht="17.100000000000001" customHeight="1" x14ac:dyDescent="0.2">
      <c r="A51" s="315"/>
      <c r="B51" s="316"/>
      <c r="C51" s="316"/>
      <c r="D51" s="316"/>
      <c r="E51" s="316"/>
      <c r="F51" s="316"/>
      <c r="G51" s="316"/>
      <c r="H51" s="316"/>
      <c r="I51" s="11"/>
    </row>
    <row r="56" spans="1:9" ht="27.95" customHeight="1" x14ac:dyDescent="0.2"/>
  </sheetData>
  <sheetProtection sheet="1"/>
  <dataConsolidate/>
  <mergeCells count="18">
    <mergeCell ref="A41:H51"/>
    <mergeCell ref="C35:H35"/>
    <mergeCell ref="C36:F36"/>
    <mergeCell ref="C37:F37"/>
    <mergeCell ref="C38:F38"/>
    <mergeCell ref="E9:H9"/>
    <mergeCell ref="E11:H11"/>
    <mergeCell ref="E12:H12"/>
    <mergeCell ref="E13:H13"/>
    <mergeCell ref="G32:H32"/>
    <mergeCell ref="E23:H23"/>
    <mergeCell ref="E4:H4"/>
    <mergeCell ref="E5:H5"/>
    <mergeCell ref="E6:H6"/>
    <mergeCell ref="E7:H7"/>
    <mergeCell ref="E8:H8"/>
    <mergeCell ref="E22:H22"/>
    <mergeCell ref="E19:H19"/>
  </mergeCells>
  <phoneticPr fontId="0" type="noConversion"/>
  <dataValidations count="3">
    <dataValidation type="list" allowBlank="1" showInputMessage="1" showErrorMessage="1" sqref="E4:H4" xr:uid="{B481FA93-D1E0-4D4F-8808-566AFD08A034}">
      <formula1>Standardenergetico_mutetacqu</formula1>
    </dataValidation>
    <dataValidation type="list" allowBlank="1" showInputMessage="1" showErrorMessage="1" sqref="E22:H22" xr:uid="{0F2C0602-E365-4735-BCA6-2A7CAE444DEC}">
      <formula1>$J$22:$L$22</formula1>
    </dataValidation>
    <dataValidation type="list" allowBlank="1" showInputMessage="1" showErrorMessage="1" sqref="E23:H23" xr:uid="{8F540E1B-EA5D-488F-8E45-9702154563D3}">
      <formula1>$J$23:$O$23</formula1>
    </dataValidation>
  </dataValidations>
  <pageMargins left="0.47244094488188981" right="0.39370078740157483" top="0.78740157480314965" bottom="0.59055118110236227" header="0.31496062992125984" footer="0.31496062992125984"/>
  <pageSetup paperSize="9" scale="94" orientation="portrait" r:id="rId1"/>
  <headerFooter alignWithMargins="0">
    <oddHeader>&amp;L&amp;"Arial,Fett"&amp;8OFL | coopératives d'habitation Suisse | LOGEMENT SUISSE | cch&amp;R&amp;"Arial,Fett"&amp;12Acquisto</oddHeader>
    <oddFooter>&amp;L&amp;8 01/2025&amp;R&amp;8&amp;A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4</xdr:col>
                    <xdr:colOff>9525</xdr:colOff>
                    <xdr:row>9</xdr:row>
                    <xdr:rowOff>19050</xdr:rowOff>
                  </from>
                  <to>
                    <xdr:col>4</xdr:col>
                    <xdr:colOff>314325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5</xdr:col>
                    <xdr:colOff>9525</xdr:colOff>
                    <xdr:row>9</xdr:row>
                    <xdr:rowOff>19050</xdr:rowOff>
                  </from>
                  <to>
                    <xdr:col>5</xdr:col>
                    <xdr:colOff>314325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6" name="Check Box 11">
              <controlPr defaultSize="0" autoFill="0" autoLine="0" autoPict="0">
                <anchor moveWithCells="1">
                  <from>
                    <xdr:col>0</xdr:col>
                    <xdr:colOff>95250</xdr:colOff>
                    <xdr:row>28</xdr:row>
                    <xdr:rowOff>0</xdr:rowOff>
                  </from>
                  <to>
                    <xdr:col>1</xdr:col>
                    <xdr:colOff>76200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7" name="Check Box 13">
              <controlPr defaultSize="0" autoFill="0" autoLine="0" autoPict="0">
                <anchor moveWithCells="1">
                  <from>
                    <xdr:col>0</xdr:col>
                    <xdr:colOff>95250</xdr:colOff>
                    <xdr:row>29</xdr:row>
                    <xdr:rowOff>9525</xdr:rowOff>
                  </from>
                  <to>
                    <xdr:col>1</xdr:col>
                    <xdr:colOff>76200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8" name="Check Box 19">
              <controlPr defaultSize="0" autoFill="0" autoLine="0" autoPict="0">
                <anchor moveWithCells="1">
                  <from>
                    <xdr:col>0</xdr:col>
                    <xdr:colOff>95250</xdr:colOff>
                    <xdr:row>26</xdr:row>
                    <xdr:rowOff>9525</xdr:rowOff>
                  </from>
                  <to>
                    <xdr:col>1</xdr:col>
                    <xdr:colOff>76200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9" name="Check Box 20">
              <controlPr defaultSize="0" autoFill="0" autoLine="0" autoPict="0">
                <anchor moveWithCells="1">
                  <from>
                    <xdr:col>0</xdr:col>
                    <xdr:colOff>95250</xdr:colOff>
                    <xdr:row>27</xdr:row>
                    <xdr:rowOff>9525</xdr:rowOff>
                  </from>
                  <to>
                    <xdr:col>1</xdr:col>
                    <xdr:colOff>76200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10" name="Check Box 21">
              <controlPr defaultSize="0" autoFill="0" autoLine="0" autoPict="0">
                <anchor moveWithCells="1">
                  <from>
                    <xdr:col>4</xdr:col>
                    <xdr:colOff>9525</xdr:colOff>
                    <xdr:row>9</xdr:row>
                    <xdr:rowOff>19050</xdr:rowOff>
                  </from>
                  <to>
                    <xdr:col>4</xdr:col>
                    <xdr:colOff>314325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11" name="Check Box 22">
              <controlPr defaultSize="0" autoFill="0" autoLine="0" autoPict="0">
                <anchor moveWithCells="1">
                  <from>
                    <xdr:col>5</xdr:col>
                    <xdr:colOff>9525</xdr:colOff>
                    <xdr:row>9</xdr:row>
                    <xdr:rowOff>19050</xdr:rowOff>
                  </from>
                  <to>
                    <xdr:col>5</xdr:col>
                    <xdr:colOff>314325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12" name="Check Box 23">
              <controlPr defaultSize="0" autoFill="0" autoLine="0" autoPict="0">
                <anchor moveWithCells="1">
                  <from>
                    <xdr:col>0</xdr:col>
                    <xdr:colOff>95250</xdr:colOff>
                    <xdr:row>27</xdr:row>
                    <xdr:rowOff>9525</xdr:rowOff>
                  </from>
                  <to>
                    <xdr:col>1</xdr:col>
                    <xdr:colOff>76200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13" name="Check Box 25">
              <controlPr defaultSize="0" autoFill="0" autoLine="0" autoPict="0">
                <anchor moveWithCells="1">
                  <from>
                    <xdr:col>0</xdr:col>
                    <xdr:colOff>95250</xdr:colOff>
                    <xdr:row>29</xdr:row>
                    <xdr:rowOff>9525</xdr:rowOff>
                  </from>
                  <to>
                    <xdr:col>1</xdr:col>
                    <xdr:colOff>76200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14" name="Check Box 26">
              <controlPr defaultSize="0" autoFill="0" autoLine="0" autoPict="0">
                <anchor moveWithCells="1">
                  <from>
                    <xdr:col>0</xdr:col>
                    <xdr:colOff>95250</xdr:colOff>
                    <xdr:row>26</xdr:row>
                    <xdr:rowOff>9525</xdr:rowOff>
                  </from>
                  <to>
                    <xdr:col>1</xdr:col>
                    <xdr:colOff>76200</xdr:colOff>
                    <xdr:row>27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FEB71-0C43-4C99-9681-1EED86D55BA1}">
  <sheetPr codeName="Tabelle22">
    <pageSetUpPr fitToPage="1"/>
  </sheetPr>
  <dimension ref="A1:N109"/>
  <sheetViews>
    <sheetView zoomScaleNormal="100" zoomScaleSheetLayoutView="160" workbookViewId="0">
      <selection activeCell="L3" sqref="L3"/>
    </sheetView>
  </sheetViews>
  <sheetFormatPr baseColWidth="10" defaultRowHeight="17.100000000000001" customHeight="1" x14ac:dyDescent="0.2"/>
  <cols>
    <col min="1" max="2" width="3.7109375" style="2" customWidth="1"/>
    <col min="3" max="3" width="10.28515625" style="2" customWidth="1"/>
    <col min="4" max="4" width="17.140625" style="2" customWidth="1"/>
    <col min="5" max="5" width="8.140625" style="2" customWidth="1"/>
    <col min="6" max="6" width="5.7109375" style="2" customWidth="1"/>
    <col min="7" max="7" width="7.85546875" style="2" customWidth="1"/>
    <col min="8" max="8" width="10.5703125" style="2" customWidth="1"/>
    <col min="9" max="9" width="11.5703125" style="2" customWidth="1"/>
    <col min="10" max="10" width="2.140625" style="2" customWidth="1"/>
    <col min="11" max="11" width="1.42578125" style="2" customWidth="1"/>
    <col min="12" max="12" width="13" style="2" customWidth="1"/>
    <col min="13" max="13" width="1.28515625" style="2" customWidth="1"/>
    <col min="14" max="16384" width="11.42578125" style="2"/>
  </cols>
  <sheetData>
    <row r="1" spans="1:14" ht="17.100000000000001" customHeight="1" x14ac:dyDescent="0.25">
      <c r="A1" s="358" t="s">
        <v>225</v>
      </c>
      <c r="B1" s="358"/>
      <c r="C1" s="358"/>
      <c r="D1" s="358"/>
      <c r="E1" s="358"/>
      <c r="F1" s="358"/>
      <c r="G1" s="7"/>
      <c r="H1" s="7"/>
      <c r="I1" s="7"/>
      <c r="J1" s="7"/>
      <c r="K1" s="7"/>
      <c r="L1" s="7"/>
    </row>
    <row r="2" spans="1:14" ht="6" customHeight="1" x14ac:dyDescent="0.2">
      <c r="A2" s="96"/>
      <c r="B2" s="10"/>
      <c r="C2" s="10"/>
      <c r="D2" s="10"/>
      <c r="E2" s="10"/>
      <c r="F2" s="10"/>
      <c r="G2" s="10"/>
      <c r="H2" s="10"/>
      <c r="I2" s="10"/>
      <c r="J2" s="30"/>
      <c r="K2" s="10"/>
      <c r="L2" s="10"/>
      <c r="M2" s="10"/>
      <c r="N2" s="7"/>
    </row>
    <row r="3" spans="1:14" ht="21.95" customHeight="1" x14ac:dyDescent="0.2">
      <c r="A3" s="28" t="s">
        <v>158</v>
      </c>
      <c r="B3" s="7"/>
      <c r="C3" s="7"/>
      <c r="D3" s="7"/>
      <c r="E3" s="15"/>
      <c r="F3" s="7"/>
      <c r="G3" s="7"/>
      <c r="H3" s="15"/>
      <c r="I3" s="7"/>
      <c r="J3" s="7"/>
      <c r="K3" s="148"/>
      <c r="L3" s="152">
        <v>0</v>
      </c>
      <c r="M3" s="8"/>
      <c r="N3" s="7"/>
    </row>
    <row r="4" spans="1:14" ht="17.100000000000001" customHeight="1" x14ac:dyDescent="0.2">
      <c r="A4" s="25" t="s">
        <v>159</v>
      </c>
      <c r="B4" s="7"/>
      <c r="C4" s="7"/>
      <c r="D4" s="7"/>
      <c r="E4" s="15"/>
      <c r="F4" s="7"/>
      <c r="G4" s="7"/>
      <c r="H4" s="15"/>
      <c r="I4" s="7"/>
      <c r="J4" s="7"/>
      <c r="K4" s="65"/>
      <c r="L4" s="166"/>
      <c r="M4" s="8"/>
      <c r="N4" s="7"/>
    </row>
    <row r="5" spans="1:14" ht="21.95" customHeight="1" x14ac:dyDescent="0.2">
      <c r="A5" s="18" t="s">
        <v>123</v>
      </c>
      <c r="B5" s="7"/>
      <c r="C5" s="7"/>
      <c r="D5" s="7"/>
      <c r="E5" s="7"/>
      <c r="F5" s="7"/>
      <c r="G5" s="7"/>
      <c r="H5" s="7"/>
      <c r="I5" s="7"/>
      <c r="J5" s="7"/>
      <c r="K5" s="65"/>
      <c r="L5" s="152">
        <v>0</v>
      </c>
      <c r="M5" s="8"/>
      <c r="N5" s="7"/>
    </row>
    <row r="6" spans="1:14" s="100" customFormat="1" ht="17.100000000000001" customHeight="1" x14ac:dyDescent="0.2">
      <c r="A6" s="28" t="s">
        <v>130</v>
      </c>
      <c r="B6" s="15"/>
      <c r="C6" s="15"/>
      <c r="D6" s="15"/>
      <c r="E6" s="15"/>
      <c r="F6" s="15"/>
      <c r="G6" s="15"/>
      <c r="H6" s="15"/>
      <c r="I6" s="15"/>
      <c r="J6" s="15"/>
      <c r="K6" s="25"/>
      <c r="L6" s="128"/>
      <c r="M6" s="36"/>
      <c r="N6" s="15"/>
    </row>
    <row r="7" spans="1:14" ht="17.100000000000001" customHeight="1" x14ac:dyDescent="0.2">
      <c r="A7" s="6" t="s">
        <v>133</v>
      </c>
      <c r="B7" s="7"/>
      <c r="C7" s="7"/>
      <c r="D7" s="7"/>
      <c r="E7" s="7"/>
      <c r="F7" s="7"/>
      <c r="G7" s="7"/>
      <c r="H7" s="7"/>
      <c r="I7" s="7"/>
      <c r="J7" s="7"/>
      <c r="K7" s="6"/>
      <c r="L7" s="129"/>
      <c r="M7" s="8"/>
      <c r="N7" s="7"/>
    </row>
    <row r="8" spans="1:14" ht="18.95" customHeight="1" x14ac:dyDescent="0.2">
      <c r="A8" s="18" t="s">
        <v>124</v>
      </c>
      <c r="B8" s="7"/>
      <c r="C8" s="7"/>
      <c r="D8" s="7"/>
      <c r="E8" s="7"/>
      <c r="F8" s="7"/>
      <c r="G8" s="7"/>
      <c r="H8" s="7"/>
      <c r="I8" s="29"/>
      <c r="J8" s="7"/>
      <c r="K8" s="65"/>
      <c r="L8" s="153">
        <f>SUM(L3:L5)</f>
        <v>0</v>
      </c>
      <c r="M8" s="8"/>
    </row>
    <row r="9" spans="1:14" ht="17.100000000000001" customHeight="1" x14ac:dyDescent="0.2">
      <c r="A9" s="360"/>
      <c r="B9" s="361"/>
      <c r="C9" s="7" t="s">
        <v>62</v>
      </c>
      <c r="D9" s="7"/>
      <c r="E9" s="7"/>
      <c r="F9" s="7"/>
      <c r="G9" s="7"/>
      <c r="H9" s="7"/>
      <c r="I9" s="154">
        <v>0</v>
      </c>
      <c r="J9" s="7"/>
      <c r="K9" s="6"/>
      <c r="L9" s="127"/>
      <c r="M9" s="8"/>
    </row>
    <row r="10" spans="1:14" ht="17.100000000000001" customHeight="1" x14ac:dyDescent="0.2">
      <c r="A10" s="362"/>
      <c r="B10" s="319"/>
      <c r="C10" s="7" t="s">
        <v>211</v>
      </c>
      <c r="D10" s="7"/>
      <c r="E10" s="7"/>
      <c r="F10" s="7"/>
      <c r="G10" s="7"/>
      <c r="H10" s="7"/>
      <c r="I10" s="157">
        <v>0</v>
      </c>
      <c r="J10" s="7"/>
      <c r="K10" s="6"/>
      <c r="L10" s="127"/>
      <c r="M10" s="8"/>
    </row>
    <row r="11" spans="1:14" ht="17.100000000000001" customHeight="1" x14ac:dyDescent="0.2">
      <c r="A11" s="362"/>
      <c r="B11" s="319"/>
      <c r="C11" s="2" t="s">
        <v>183</v>
      </c>
      <c r="D11" s="7"/>
      <c r="E11" s="7"/>
      <c r="F11" s="189"/>
      <c r="G11" s="167"/>
      <c r="H11" s="7"/>
      <c r="I11" s="157">
        <v>0</v>
      </c>
      <c r="J11" s="7"/>
      <c r="K11" s="6"/>
      <c r="L11" s="127"/>
      <c r="M11" s="8"/>
    </row>
    <row r="12" spans="1:14" ht="17.100000000000001" customHeight="1" x14ac:dyDescent="0.2">
      <c r="A12" s="363"/>
      <c r="B12" s="364"/>
      <c r="C12" s="2" t="s">
        <v>226</v>
      </c>
      <c r="D12" s="7"/>
      <c r="E12" s="7"/>
      <c r="F12" s="7"/>
      <c r="G12" s="7"/>
      <c r="H12" s="7"/>
      <c r="I12" s="157">
        <v>0</v>
      </c>
      <c r="J12" s="7" t="s">
        <v>7</v>
      </c>
      <c r="K12" s="65"/>
      <c r="L12" s="155">
        <f>SUM(I8:I12)</f>
        <v>0</v>
      </c>
      <c r="M12" s="8"/>
    </row>
    <row r="13" spans="1:14" ht="20.100000000000001" customHeight="1" thickBot="1" x14ac:dyDescent="0.25">
      <c r="A13" s="18" t="s">
        <v>118</v>
      </c>
      <c r="B13" s="7"/>
      <c r="C13" s="7"/>
      <c r="D13" s="7"/>
      <c r="E13" s="7"/>
      <c r="F13" s="7"/>
      <c r="G13" s="7"/>
      <c r="H13" s="29"/>
      <c r="I13" s="7"/>
      <c r="J13" s="29"/>
      <c r="K13" s="149"/>
      <c r="L13" s="156">
        <f>SUM(L8-L12)</f>
        <v>0</v>
      </c>
      <c r="M13" s="8"/>
    </row>
    <row r="14" spans="1:14" ht="11.25" customHeight="1" thickTop="1" x14ac:dyDescent="0.2">
      <c r="A14" s="18"/>
      <c r="B14" s="7"/>
      <c r="C14" s="7"/>
      <c r="D14" s="7"/>
      <c r="E14" s="7"/>
      <c r="F14" s="7"/>
      <c r="G14" s="7"/>
      <c r="H14" s="29"/>
      <c r="I14" s="7"/>
      <c r="J14" s="29"/>
      <c r="K14" s="149"/>
      <c r="L14" s="153"/>
      <c r="M14" s="8"/>
    </row>
    <row r="15" spans="1:14" ht="18" customHeight="1" x14ac:dyDescent="0.2">
      <c r="A15" s="18" t="s">
        <v>204</v>
      </c>
      <c r="B15" s="7"/>
      <c r="C15" s="7"/>
      <c r="D15" s="7"/>
      <c r="E15" s="7"/>
      <c r="F15" s="7"/>
      <c r="G15" s="7"/>
      <c r="H15" s="29"/>
      <c r="I15" s="7"/>
      <c r="J15" s="29"/>
      <c r="K15" s="149"/>
      <c r="L15" s="152">
        <v>0</v>
      </c>
      <c r="M15" s="8"/>
    </row>
    <row r="16" spans="1:14" ht="9" customHeight="1" x14ac:dyDescent="0.2">
      <c r="A16" s="9"/>
      <c r="B16" s="10"/>
      <c r="C16" s="10"/>
      <c r="D16" s="10"/>
      <c r="E16" s="10"/>
      <c r="F16" s="10"/>
      <c r="G16" s="10"/>
      <c r="H16" s="10"/>
      <c r="I16" s="10"/>
      <c r="J16" s="30"/>
      <c r="K16" s="9"/>
      <c r="L16" s="129"/>
      <c r="M16" s="11"/>
    </row>
    <row r="17" spans="1:13" ht="6" customHeight="1" x14ac:dyDescent="0.2">
      <c r="A17" s="7"/>
      <c r="B17" s="7"/>
      <c r="C17" s="7"/>
      <c r="D17" s="7"/>
      <c r="E17" s="7"/>
      <c r="F17" s="7"/>
      <c r="G17" s="7"/>
      <c r="H17" s="7"/>
      <c r="I17" s="7"/>
      <c r="J17" s="29"/>
      <c r="K17" s="7"/>
      <c r="L17" s="127"/>
      <c r="M17" s="7"/>
    </row>
    <row r="18" spans="1:13" ht="24" customHeight="1" x14ac:dyDescent="0.2">
      <c r="A18" s="97" t="s">
        <v>63</v>
      </c>
      <c r="B18" s="97"/>
      <c r="C18" s="10"/>
      <c r="D18" s="10"/>
      <c r="E18" s="10"/>
      <c r="F18" s="10"/>
      <c r="G18" s="10"/>
      <c r="H18" s="10"/>
      <c r="I18" s="30"/>
      <c r="J18" s="7"/>
      <c r="K18" s="10"/>
      <c r="L18" s="129"/>
      <c r="M18" s="10"/>
    </row>
    <row r="19" spans="1:13" ht="20.100000000000001" customHeight="1" x14ac:dyDescent="0.2">
      <c r="A19" s="6" t="s">
        <v>64</v>
      </c>
      <c r="B19" s="7"/>
      <c r="C19" s="7"/>
      <c r="D19" s="7"/>
      <c r="E19" s="143"/>
      <c r="F19" s="4" t="s">
        <v>241</v>
      </c>
      <c r="G19" s="7"/>
      <c r="H19" s="47"/>
      <c r="I19" s="157"/>
      <c r="J19" s="4"/>
      <c r="K19" s="3"/>
      <c r="L19" s="153">
        <f>E19*I19</f>
        <v>0</v>
      </c>
      <c r="M19" s="8"/>
    </row>
    <row r="20" spans="1:13" ht="17.100000000000001" customHeight="1" x14ac:dyDescent="0.2">
      <c r="A20" s="6" t="s">
        <v>240</v>
      </c>
      <c r="B20" s="7"/>
      <c r="C20" s="7"/>
      <c r="D20" s="15"/>
      <c r="E20" s="143"/>
      <c r="F20" s="7" t="s">
        <v>6</v>
      </c>
      <c r="G20" s="7"/>
      <c r="H20" s="19" t="s">
        <v>242</v>
      </c>
      <c r="I20" s="157"/>
      <c r="J20" s="7"/>
      <c r="K20" s="6"/>
      <c r="L20" s="153">
        <f>E20*I20</f>
        <v>0</v>
      </c>
      <c r="M20" s="8"/>
    </row>
    <row r="21" spans="1:13" ht="17.100000000000001" customHeight="1" x14ac:dyDescent="0.2">
      <c r="A21" s="6" t="s">
        <v>127</v>
      </c>
      <c r="B21" s="7"/>
      <c r="C21" s="7"/>
      <c r="D21" s="7"/>
      <c r="E21" s="7"/>
      <c r="F21" s="7"/>
      <c r="G21" s="7"/>
      <c r="H21" s="7"/>
      <c r="I21" s="144"/>
      <c r="J21" s="8" t="s">
        <v>0</v>
      </c>
      <c r="K21" s="6"/>
      <c r="L21" s="153">
        <f>IF(L19&gt;0, L19*I21,L20*I21)</f>
        <v>0</v>
      </c>
      <c r="M21" s="8"/>
    </row>
    <row r="22" spans="1:13" ht="17.100000000000001" customHeight="1" x14ac:dyDescent="0.2">
      <c r="A22" s="25" t="s">
        <v>65</v>
      </c>
      <c r="B22" s="15"/>
      <c r="C22" s="15"/>
      <c r="D22" s="15"/>
      <c r="E22" s="15"/>
      <c r="F22" s="7"/>
      <c r="G22" s="7"/>
      <c r="H22" s="7"/>
      <c r="I22" s="352"/>
      <c r="J22" s="352"/>
      <c r="K22" s="352"/>
      <c r="L22" s="352"/>
      <c r="M22" s="8"/>
    </row>
    <row r="23" spans="1:13" ht="17.100000000000001" customHeight="1" x14ac:dyDescent="0.2">
      <c r="A23" s="25" t="s">
        <v>175</v>
      </c>
      <c r="B23" s="15"/>
      <c r="C23" s="15"/>
      <c r="D23" s="15"/>
      <c r="E23" s="15"/>
      <c r="F23" s="7"/>
      <c r="G23" s="7"/>
      <c r="H23" s="306"/>
      <c r="I23" s="306"/>
      <c r="J23" s="306"/>
      <c r="K23" s="306"/>
      <c r="L23" s="306"/>
      <c r="M23" s="8"/>
    </row>
    <row r="24" spans="1:13" ht="8.1" customHeight="1" x14ac:dyDescent="0.2">
      <c r="A24" s="9"/>
      <c r="B24" s="10"/>
      <c r="C24" s="10"/>
      <c r="D24" s="10"/>
      <c r="E24" s="10"/>
      <c r="F24" s="10"/>
      <c r="G24" s="10"/>
      <c r="H24" s="10"/>
      <c r="I24" s="30"/>
      <c r="J24" s="10"/>
      <c r="K24" s="10"/>
      <c r="L24" s="31"/>
      <c r="M24" s="11"/>
    </row>
    <row r="25" spans="1:13" ht="6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29"/>
      <c r="K25" s="7"/>
      <c r="L25" s="29"/>
      <c r="M25" s="7"/>
    </row>
    <row r="26" spans="1:13" ht="24.95" customHeight="1" x14ac:dyDescent="0.2">
      <c r="A26" s="359" t="s">
        <v>66</v>
      </c>
      <c r="B26" s="359"/>
      <c r="C26" s="359"/>
      <c r="D26" s="359"/>
      <c r="E26" s="359"/>
      <c r="F26" s="10"/>
      <c r="G26" s="10"/>
      <c r="H26" s="10"/>
      <c r="I26" s="10"/>
      <c r="J26" s="30"/>
      <c r="K26" s="10"/>
      <c r="L26" s="10"/>
      <c r="M26" s="10"/>
    </row>
    <row r="27" spans="1:13" ht="36.950000000000003" customHeight="1" x14ac:dyDescent="0.2">
      <c r="A27" s="365"/>
      <c r="B27" s="366"/>
      <c r="C27" s="367"/>
      <c r="D27" s="89" t="s">
        <v>194</v>
      </c>
      <c r="E27" s="92" t="s">
        <v>227</v>
      </c>
      <c r="F27" s="355" t="s">
        <v>121</v>
      </c>
      <c r="G27" s="368"/>
      <c r="H27" s="369" t="s">
        <v>161</v>
      </c>
      <c r="I27" s="356"/>
      <c r="J27" s="357"/>
      <c r="K27" s="355" t="s">
        <v>207</v>
      </c>
      <c r="L27" s="356"/>
      <c r="M27" s="357"/>
    </row>
    <row r="28" spans="1:13" ht="15.75" customHeight="1" x14ac:dyDescent="0.2">
      <c r="A28" s="168" t="s">
        <v>67</v>
      </c>
      <c r="B28" s="12"/>
      <c r="C28" s="12" t="s">
        <v>68</v>
      </c>
      <c r="D28" s="169"/>
      <c r="E28" s="170"/>
      <c r="F28" s="353" t="str">
        <f>IF(D28&gt;0,(100/$D$39*D28)," ")</f>
        <v xml:space="preserve"> </v>
      </c>
      <c r="G28" s="354"/>
      <c r="H28" s="340"/>
      <c r="I28" s="309"/>
      <c r="J28" s="341"/>
      <c r="K28" s="171"/>
      <c r="L28" s="172">
        <f>D28*E28</f>
        <v>0</v>
      </c>
      <c r="M28" s="173"/>
    </row>
    <row r="29" spans="1:13" ht="15.75" customHeight="1" x14ac:dyDescent="0.2">
      <c r="A29" s="168" t="s">
        <v>67</v>
      </c>
      <c r="B29" s="12"/>
      <c r="C29" s="12" t="s">
        <v>69</v>
      </c>
      <c r="D29" s="169"/>
      <c r="E29" s="170"/>
      <c r="F29" s="353" t="str">
        <f t="shared" ref="F29:F34" si="0">IF(D29&gt;0,(100/$D$39*D29)," ")</f>
        <v xml:space="preserve"> </v>
      </c>
      <c r="G29" s="354"/>
      <c r="H29" s="340"/>
      <c r="I29" s="309"/>
      <c r="J29" s="341"/>
      <c r="K29" s="171"/>
      <c r="L29" s="172">
        <f t="shared" ref="L29:L38" si="1">D29*E29</f>
        <v>0</v>
      </c>
      <c r="M29" s="173"/>
    </row>
    <row r="30" spans="1:13" ht="15.75" customHeight="1" x14ac:dyDescent="0.2">
      <c r="A30" s="168" t="s">
        <v>67</v>
      </c>
      <c r="B30" s="12"/>
      <c r="C30" s="12" t="s">
        <v>70</v>
      </c>
      <c r="D30" s="169"/>
      <c r="E30" s="170"/>
      <c r="F30" s="353" t="str">
        <f t="shared" si="0"/>
        <v xml:space="preserve"> </v>
      </c>
      <c r="G30" s="354"/>
      <c r="H30" s="340"/>
      <c r="I30" s="309"/>
      <c r="J30" s="341"/>
      <c r="K30" s="171"/>
      <c r="L30" s="172">
        <f t="shared" si="1"/>
        <v>0</v>
      </c>
      <c r="M30" s="173"/>
    </row>
    <row r="31" spans="1:13" ht="15.75" customHeight="1" x14ac:dyDescent="0.2">
      <c r="A31" s="168" t="s">
        <v>205</v>
      </c>
      <c r="B31" s="12"/>
      <c r="C31" s="12"/>
      <c r="D31" s="169"/>
      <c r="E31" s="170"/>
      <c r="F31" s="353" t="str">
        <f t="shared" si="0"/>
        <v xml:space="preserve"> </v>
      </c>
      <c r="G31" s="354"/>
      <c r="H31" s="340"/>
      <c r="I31" s="309"/>
      <c r="J31" s="341"/>
      <c r="K31" s="171"/>
      <c r="L31" s="172">
        <f t="shared" si="1"/>
        <v>0</v>
      </c>
      <c r="M31" s="173"/>
    </row>
    <row r="32" spans="1:13" ht="15.75" customHeight="1" x14ac:dyDescent="0.2">
      <c r="A32" s="168" t="s">
        <v>71</v>
      </c>
      <c r="B32" s="12"/>
      <c r="C32" s="12"/>
      <c r="D32" s="169"/>
      <c r="E32" s="170"/>
      <c r="F32" s="353" t="str">
        <f t="shared" si="0"/>
        <v xml:space="preserve"> </v>
      </c>
      <c r="G32" s="354"/>
      <c r="H32" s="340"/>
      <c r="I32" s="309"/>
      <c r="J32" s="341"/>
      <c r="K32" s="171"/>
      <c r="L32" s="172">
        <f t="shared" si="1"/>
        <v>0</v>
      </c>
      <c r="M32" s="173"/>
    </row>
    <row r="33" spans="1:13" ht="15.75" customHeight="1" x14ac:dyDescent="0.2">
      <c r="A33" s="168" t="s">
        <v>181</v>
      </c>
      <c r="B33" s="12"/>
      <c r="C33" s="12"/>
      <c r="D33" s="169"/>
      <c r="E33" s="170"/>
      <c r="F33" s="353" t="str">
        <f t="shared" si="0"/>
        <v xml:space="preserve"> </v>
      </c>
      <c r="G33" s="354"/>
      <c r="H33" s="340"/>
      <c r="I33" s="309"/>
      <c r="J33" s="341"/>
      <c r="K33" s="171"/>
      <c r="L33" s="172">
        <f t="shared" si="1"/>
        <v>0</v>
      </c>
      <c r="M33" s="173"/>
    </row>
    <row r="34" spans="1:13" ht="15.75" customHeight="1" thickBot="1" x14ac:dyDescent="0.25">
      <c r="A34" s="168" t="s">
        <v>125</v>
      </c>
      <c r="B34" s="12"/>
      <c r="C34" s="12"/>
      <c r="D34" s="158"/>
      <c r="E34" s="170"/>
      <c r="F34" s="344" t="str">
        <f t="shared" si="0"/>
        <v xml:space="preserve"> </v>
      </c>
      <c r="G34" s="345"/>
      <c r="H34" s="340"/>
      <c r="I34" s="309"/>
      <c r="J34" s="341"/>
      <c r="K34" s="171"/>
      <c r="L34" s="172">
        <f t="shared" si="1"/>
        <v>0</v>
      </c>
      <c r="M34" s="173"/>
    </row>
    <row r="35" spans="1:13" ht="15.75" customHeight="1" thickBot="1" x14ac:dyDescent="0.25">
      <c r="A35" s="350" t="s">
        <v>160</v>
      </c>
      <c r="B35" s="351"/>
      <c r="C35" s="351"/>
      <c r="D35" s="159">
        <f>SUM(D28:D34)</f>
        <v>0</v>
      </c>
      <c r="E35" s="104"/>
      <c r="F35" s="193" t="str">
        <f>IF(D35&gt;0,(100/$D$39*D35)," ")</f>
        <v xml:space="preserve"> </v>
      </c>
      <c r="G35" s="192"/>
      <c r="H35" s="178"/>
      <c r="I35" s="178"/>
      <c r="J35" s="178"/>
      <c r="K35" s="151"/>
      <c r="L35" s="162">
        <f>SUM(L28:L34)</f>
        <v>0</v>
      </c>
      <c r="M35" s="130"/>
    </row>
    <row r="36" spans="1:13" ht="15.75" customHeight="1" x14ac:dyDescent="0.2">
      <c r="A36" s="9" t="s">
        <v>275</v>
      </c>
      <c r="B36" s="10"/>
      <c r="C36" s="10"/>
      <c r="D36" s="174"/>
      <c r="E36" s="175">
        <v>2.5000000000000001E-3</v>
      </c>
      <c r="F36" s="348"/>
      <c r="G36" s="349"/>
      <c r="H36" s="340"/>
      <c r="I36" s="309"/>
      <c r="J36" s="341"/>
      <c r="K36" s="171"/>
      <c r="L36" s="172">
        <f t="shared" si="1"/>
        <v>0</v>
      </c>
      <c r="M36" s="173"/>
    </row>
    <row r="37" spans="1:13" ht="15.75" customHeight="1" x14ac:dyDescent="0.2">
      <c r="A37" s="168" t="s">
        <v>206</v>
      </c>
      <c r="B37" s="12"/>
      <c r="C37" s="12"/>
      <c r="D37" s="169"/>
      <c r="E37" s="176"/>
      <c r="F37" s="353" t="str">
        <f>IF(D37&gt;0,(100/$D$39*D37)," ")</f>
        <v xml:space="preserve"> </v>
      </c>
      <c r="G37" s="354"/>
      <c r="H37" s="340"/>
      <c r="I37" s="309"/>
      <c r="J37" s="341"/>
      <c r="K37" s="171"/>
      <c r="L37" s="172">
        <f t="shared" si="1"/>
        <v>0</v>
      </c>
      <c r="M37" s="173"/>
    </row>
    <row r="38" spans="1:13" ht="15.75" customHeight="1" thickBot="1" x14ac:dyDescent="0.25">
      <c r="A38" s="168" t="s">
        <v>72</v>
      </c>
      <c r="B38" s="12"/>
      <c r="C38" s="12"/>
      <c r="D38" s="158"/>
      <c r="E38" s="177"/>
      <c r="F38" s="344" t="str">
        <f>IF(D38&gt;0,(100/$D$39*D38)," ")</f>
        <v xml:space="preserve"> </v>
      </c>
      <c r="G38" s="345"/>
      <c r="H38" s="340"/>
      <c r="I38" s="309"/>
      <c r="J38" s="341"/>
      <c r="K38" s="150"/>
      <c r="L38" s="161">
        <f t="shared" si="1"/>
        <v>0</v>
      </c>
      <c r="M38" s="111"/>
    </row>
    <row r="39" spans="1:13" s="87" customFormat="1" ht="15.75" customHeight="1" thickBot="1" x14ac:dyDescent="0.25">
      <c r="A39" s="342" t="s">
        <v>73</v>
      </c>
      <c r="B39" s="343"/>
      <c r="C39" s="343"/>
      <c r="D39" s="160">
        <f>SUM(D35+D37+D38)</f>
        <v>0</v>
      </c>
      <c r="E39" s="104"/>
      <c r="F39" s="346" t="str">
        <f>IF(D39&gt;0,(100/$D$39*D39)," ")</f>
        <v xml:space="preserve"> </v>
      </c>
      <c r="G39" s="347"/>
      <c r="H39" s="145" t="s">
        <v>195</v>
      </c>
      <c r="I39" s="146"/>
      <c r="J39" s="147"/>
      <c r="K39" s="109"/>
      <c r="L39" s="163">
        <f>SUM(L35:L38)</f>
        <v>0</v>
      </c>
      <c r="M39" s="110"/>
    </row>
    <row r="40" spans="1:13" s="100" customFormat="1" ht="17.100000000000001" customHeight="1" x14ac:dyDescent="0.2">
      <c r="A40" s="16" t="s">
        <v>170</v>
      </c>
      <c r="J40" s="61"/>
    </row>
    <row r="41" spans="1:13" ht="15" customHeight="1" x14ac:dyDescent="0.2">
      <c r="A41" s="16" t="s">
        <v>228</v>
      </c>
      <c r="B41" s="100"/>
      <c r="C41" s="100"/>
      <c r="D41" s="100"/>
      <c r="E41" s="100"/>
      <c r="F41" s="100"/>
      <c r="G41" s="100"/>
      <c r="H41" s="100"/>
      <c r="I41" s="100"/>
      <c r="J41" s="61"/>
      <c r="K41" s="100"/>
      <c r="L41" s="100"/>
    </row>
    <row r="42" spans="1:13" ht="15" customHeight="1" x14ac:dyDescent="0.2">
      <c r="A42" s="16"/>
      <c r="B42" s="100"/>
      <c r="C42" s="100"/>
      <c r="D42" s="100"/>
      <c r="E42" s="100"/>
      <c r="F42" s="100"/>
      <c r="G42" s="100"/>
      <c r="H42" s="100"/>
      <c r="I42" s="100"/>
      <c r="J42" s="61"/>
      <c r="K42" s="100"/>
      <c r="L42" s="100"/>
    </row>
    <row r="43" spans="1:13" ht="14.25" customHeight="1" x14ac:dyDescent="0.2">
      <c r="A43" s="333" t="s">
        <v>212</v>
      </c>
      <c r="B43" s="334"/>
      <c r="C43" s="335"/>
      <c r="D43" s="336" t="s">
        <v>194</v>
      </c>
      <c r="E43" s="336"/>
      <c r="F43" s="179" t="s">
        <v>208</v>
      </c>
      <c r="G43" s="337" t="s">
        <v>213</v>
      </c>
      <c r="H43" s="338"/>
      <c r="I43" s="338"/>
      <c r="J43" s="338"/>
      <c r="K43" s="338"/>
      <c r="L43" s="338"/>
      <c r="M43" s="339"/>
    </row>
    <row r="44" spans="1:13" ht="14.25" customHeight="1" x14ac:dyDescent="0.2">
      <c r="A44" s="330" t="s">
        <v>209</v>
      </c>
      <c r="B44" s="330"/>
      <c r="C44" s="330"/>
      <c r="D44" s="331"/>
      <c r="E44" s="331"/>
      <c r="F44" s="191"/>
      <c r="G44" s="332"/>
      <c r="H44" s="332"/>
      <c r="I44" s="332"/>
      <c r="J44" s="332"/>
      <c r="K44" s="332"/>
      <c r="L44" s="332"/>
      <c r="M44" s="332"/>
    </row>
    <row r="45" spans="1:13" ht="14.25" customHeight="1" x14ac:dyDescent="0.2">
      <c r="A45" s="330" t="s">
        <v>209</v>
      </c>
      <c r="B45" s="330"/>
      <c r="C45" s="330"/>
      <c r="D45" s="331"/>
      <c r="E45" s="331"/>
      <c r="F45" s="191"/>
      <c r="G45" s="332"/>
      <c r="H45" s="332"/>
      <c r="I45" s="332"/>
      <c r="J45" s="332"/>
      <c r="K45" s="332"/>
      <c r="L45" s="332"/>
      <c r="M45" s="332"/>
    </row>
    <row r="46" spans="1:13" ht="14.25" customHeight="1" x14ac:dyDescent="0.2">
      <c r="A46" s="330" t="s">
        <v>209</v>
      </c>
      <c r="B46" s="330"/>
      <c r="C46" s="330"/>
      <c r="D46" s="331"/>
      <c r="E46" s="331"/>
      <c r="F46" s="191"/>
      <c r="G46" s="332"/>
      <c r="H46" s="332"/>
      <c r="I46" s="332"/>
      <c r="J46" s="332"/>
      <c r="K46" s="332"/>
      <c r="L46" s="332"/>
      <c r="M46" s="332"/>
    </row>
    <row r="47" spans="1:13" ht="14.25" customHeight="1" x14ac:dyDescent="0.2">
      <c r="A47" s="330" t="s">
        <v>209</v>
      </c>
      <c r="B47" s="330"/>
      <c r="C47" s="330"/>
      <c r="D47" s="331"/>
      <c r="E47" s="331"/>
      <c r="F47" s="191"/>
      <c r="G47" s="332"/>
      <c r="H47" s="332"/>
      <c r="I47" s="332"/>
      <c r="J47" s="332"/>
      <c r="K47" s="332"/>
      <c r="L47" s="332"/>
      <c r="M47" s="332"/>
    </row>
    <row r="48" spans="1:13" ht="17.100000000000001" customHeight="1" x14ac:dyDescent="0.2">
      <c r="J48" s="29"/>
    </row>
    <row r="49" spans="10:10" ht="17.100000000000001" customHeight="1" x14ac:dyDescent="0.2">
      <c r="J49" s="29"/>
    </row>
    <row r="50" spans="10:10" ht="17.100000000000001" customHeight="1" x14ac:dyDescent="0.2">
      <c r="J50" s="29"/>
    </row>
    <row r="51" spans="10:10" ht="17.100000000000001" customHeight="1" x14ac:dyDescent="0.2">
      <c r="J51" s="29"/>
    </row>
    <row r="52" spans="10:10" ht="17.100000000000001" customHeight="1" x14ac:dyDescent="0.2">
      <c r="J52" s="29"/>
    </row>
    <row r="53" spans="10:10" ht="17.100000000000001" customHeight="1" x14ac:dyDescent="0.2">
      <c r="J53" s="29"/>
    </row>
    <row r="54" spans="10:10" ht="17.100000000000001" customHeight="1" x14ac:dyDescent="0.2">
      <c r="J54" s="29"/>
    </row>
    <row r="55" spans="10:10" ht="27.95" customHeight="1" x14ac:dyDescent="0.2">
      <c r="J55" s="29"/>
    </row>
    <row r="56" spans="10:10" ht="17.100000000000001" customHeight="1" x14ac:dyDescent="0.2">
      <c r="J56" s="29"/>
    </row>
    <row r="57" spans="10:10" ht="17.100000000000001" customHeight="1" x14ac:dyDescent="0.2">
      <c r="J57" s="29"/>
    </row>
    <row r="58" spans="10:10" ht="17.100000000000001" customHeight="1" x14ac:dyDescent="0.2">
      <c r="J58" s="29"/>
    </row>
    <row r="59" spans="10:10" ht="17.100000000000001" customHeight="1" x14ac:dyDescent="0.2">
      <c r="J59" s="29"/>
    </row>
    <row r="60" spans="10:10" ht="17.100000000000001" customHeight="1" x14ac:dyDescent="0.2">
      <c r="J60" s="29"/>
    </row>
    <row r="61" spans="10:10" ht="17.100000000000001" customHeight="1" x14ac:dyDescent="0.2">
      <c r="J61" s="29"/>
    </row>
    <row r="62" spans="10:10" ht="17.100000000000001" customHeight="1" x14ac:dyDescent="0.2">
      <c r="J62" s="29"/>
    </row>
    <row r="63" spans="10:10" ht="17.100000000000001" customHeight="1" x14ac:dyDescent="0.2">
      <c r="J63" s="29"/>
    </row>
    <row r="64" spans="10:10" ht="17.100000000000001" customHeight="1" x14ac:dyDescent="0.2">
      <c r="J64" s="29"/>
    </row>
    <row r="65" spans="10:10" ht="17.100000000000001" customHeight="1" x14ac:dyDescent="0.2">
      <c r="J65" s="29"/>
    </row>
    <row r="66" spans="10:10" ht="17.100000000000001" customHeight="1" x14ac:dyDescent="0.2">
      <c r="J66" s="29"/>
    </row>
    <row r="67" spans="10:10" ht="17.100000000000001" customHeight="1" x14ac:dyDescent="0.2">
      <c r="J67" s="29"/>
    </row>
    <row r="68" spans="10:10" ht="17.100000000000001" customHeight="1" x14ac:dyDescent="0.2">
      <c r="J68" s="29"/>
    </row>
    <row r="69" spans="10:10" ht="17.100000000000001" customHeight="1" x14ac:dyDescent="0.2">
      <c r="J69" s="29"/>
    </row>
    <row r="70" spans="10:10" ht="17.100000000000001" customHeight="1" x14ac:dyDescent="0.2">
      <c r="J70" s="29"/>
    </row>
    <row r="71" spans="10:10" ht="17.100000000000001" customHeight="1" x14ac:dyDescent="0.2">
      <c r="J71" s="29"/>
    </row>
    <row r="72" spans="10:10" ht="17.100000000000001" customHeight="1" x14ac:dyDescent="0.2">
      <c r="J72" s="29"/>
    </row>
    <row r="73" spans="10:10" ht="17.100000000000001" customHeight="1" x14ac:dyDescent="0.2">
      <c r="J73" s="29"/>
    </row>
    <row r="74" spans="10:10" ht="17.100000000000001" customHeight="1" x14ac:dyDescent="0.2">
      <c r="J74" s="29"/>
    </row>
    <row r="75" spans="10:10" ht="17.100000000000001" customHeight="1" x14ac:dyDescent="0.2">
      <c r="J75" s="29"/>
    </row>
    <row r="76" spans="10:10" ht="17.100000000000001" customHeight="1" x14ac:dyDescent="0.2">
      <c r="J76" s="29"/>
    </row>
    <row r="77" spans="10:10" ht="17.100000000000001" customHeight="1" x14ac:dyDescent="0.2">
      <c r="J77" s="29"/>
    </row>
    <row r="78" spans="10:10" ht="17.100000000000001" customHeight="1" x14ac:dyDescent="0.2">
      <c r="J78" s="29"/>
    </row>
    <row r="79" spans="10:10" ht="17.100000000000001" customHeight="1" x14ac:dyDescent="0.2">
      <c r="J79" s="29"/>
    </row>
    <row r="80" spans="10:10" ht="17.100000000000001" customHeight="1" x14ac:dyDescent="0.2">
      <c r="J80" s="29"/>
    </row>
    <row r="81" spans="10:10" ht="17.100000000000001" customHeight="1" x14ac:dyDescent="0.2">
      <c r="J81" s="29"/>
    </row>
    <row r="82" spans="10:10" ht="17.100000000000001" customHeight="1" x14ac:dyDescent="0.2">
      <c r="J82" s="29"/>
    </row>
    <row r="83" spans="10:10" ht="17.100000000000001" customHeight="1" x14ac:dyDescent="0.2">
      <c r="J83" s="29"/>
    </row>
    <row r="84" spans="10:10" ht="17.100000000000001" customHeight="1" x14ac:dyDescent="0.2">
      <c r="J84" s="29"/>
    </row>
    <row r="85" spans="10:10" ht="17.100000000000001" customHeight="1" x14ac:dyDescent="0.2">
      <c r="J85" s="29"/>
    </row>
    <row r="86" spans="10:10" ht="17.100000000000001" customHeight="1" x14ac:dyDescent="0.2">
      <c r="J86" s="29"/>
    </row>
    <row r="87" spans="10:10" ht="17.100000000000001" customHeight="1" x14ac:dyDescent="0.2">
      <c r="J87" s="29"/>
    </row>
    <row r="88" spans="10:10" ht="17.100000000000001" customHeight="1" x14ac:dyDescent="0.2">
      <c r="J88" s="29"/>
    </row>
    <row r="89" spans="10:10" ht="17.100000000000001" customHeight="1" x14ac:dyDescent="0.2">
      <c r="J89" s="29"/>
    </row>
    <row r="90" spans="10:10" ht="17.100000000000001" customHeight="1" x14ac:dyDescent="0.2">
      <c r="J90" s="29"/>
    </row>
    <row r="91" spans="10:10" ht="17.100000000000001" customHeight="1" x14ac:dyDescent="0.2">
      <c r="J91" s="29"/>
    </row>
    <row r="92" spans="10:10" ht="17.100000000000001" customHeight="1" x14ac:dyDescent="0.2">
      <c r="J92" s="29"/>
    </row>
    <row r="93" spans="10:10" ht="17.100000000000001" customHeight="1" x14ac:dyDescent="0.2">
      <c r="J93" s="29"/>
    </row>
    <row r="94" spans="10:10" ht="17.100000000000001" customHeight="1" x14ac:dyDescent="0.2">
      <c r="J94" s="29"/>
    </row>
    <row r="95" spans="10:10" ht="17.100000000000001" customHeight="1" x14ac:dyDescent="0.2">
      <c r="J95" s="29"/>
    </row>
    <row r="96" spans="10:10" ht="17.100000000000001" customHeight="1" x14ac:dyDescent="0.2">
      <c r="J96" s="29"/>
    </row>
    <row r="97" spans="10:10" ht="17.100000000000001" customHeight="1" x14ac:dyDescent="0.2">
      <c r="J97" s="29"/>
    </row>
    <row r="98" spans="10:10" ht="17.100000000000001" customHeight="1" x14ac:dyDescent="0.2">
      <c r="J98" s="29"/>
    </row>
    <row r="99" spans="10:10" ht="17.100000000000001" customHeight="1" x14ac:dyDescent="0.2">
      <c r="J99" s="29"/>
    </row>
    <row r="100" spans="10:10" ht="17.100000000000001" customHeight="1" x14ac:dyDescent="0.2">
      <c r="J100" s="29"/>
    </row>
    <row r="101" spans="10:10" ht="17.100000000000001" customHeight="1" x14ac:dyDescent="0.2">
      <c r="J101" s="29"/>
    </row>
    <row r="102" spans="10:10" ht="17.100000000000001" customHeight="1" x14ac:dyDescent="0.2">
      <c r="J102" s="29"/>
    </row>
    <row r="103" spans="10:10" ht="17.100000000000001" customHeight="1" x14ac:dyDescent="0.2">
      <c r="J103" s="29"/>
    </row>
    <row r="104" spans="10:10" ht="17.100000000000001" customHeight="1" x14ac:dyDescent="0.2">
      <c r="J104" s="29"/>
    </row>
    <row r="105" spans="10:10" ht="17.100000000000001" customHeight="1" x14ac:dyDescent="0.2">
      <c r="J105" s="29"/>
    </row>
    <row r="106" spans="10:10" ht="17.100000000000001" customHeight="1" x14ac:dyDescent="0.2">
      <c r="J106" s="29"/>
    </row>
    <row r="107" spans="10:10" ht="17.100000000000001" customHeight="1" x14ac:dyDescent="0.2">
      <c r="J107" s="29"/>
    </row>
    <row r="108" spans="10:10" ht="17.100000000000001" customHeight="1" x14ac:dyDescent="0.2">
      <c r="J108" s="29"/>
    </row>
    <row r="109" spans="10:10" ht="17.100000000000001" customHeight="1" x14ac:dyDescent="0.2">
      <c r="J109" s="29"/>
    </row>
  </sheetData>
  <sheetProtection sheet="1" objects="1" scenarios="1"/>
  <mergeCells count="50">
    <mergeCell ref="A27:C27"/>
    <mergeCell ref="H23:L23"/>
    <mergeCell ref="F33:G33"/>
    <mergeCell ref="F32:G32"/>
    <mergeCell ref="H33:J33"/>
    <mergeCell ref="F27:G27"/>
    <mergeCell ref="F28:G28"/>
    <mergeCell ref="F29:G29"/>
    <mergeCell ref="F30:G30"/>
    <mergeCell ref="H27:J27"/>
    <mergeCell ref="A1:F1"/>
    <mergeCell ref="A26:E26"/>
    <mergeCell ref="A9:B9"/>
    <mergeCell ref="A10:B10"/>
    <mergeCell ref="A11:B11"/>
    <mergeCell ref="A12:B12"/>
    <mergeCell ref="I22:L22"/>
    <mergeCell ref="F37:G37"/>
    <mergeCell ref="H37:J37"/>
    <mergeCell ref="K27:M27"/>
    <mergeCell ref="F31:G31"/>
    <mergeCell ref="F34:G34"/>
    <mergeCell ref="H32:J32"/>
    <mergeCell ref="F39:G39"/>
    <mergeCell ref="F36:G36"/>
    <mergeCell ref="A35:C35"/>
    <mergeCell ref="H28:J28"/>
    <mergeCell ref="H29:J29"/>
    <mergeCell ref="H30:J30"/>
    <mergeCell ref="H31:J31"/>
    <mergeCell ref="A45:C45"/>
    <mergeCell ref="D45:E45"/>
    <mergeCell ref="A43:C43"/>
    <mergeCell ref="D43:E43"/>
    <mergeCell ref="G43:M43"/>
    <mergeCell ref="H34:J34"/>
    <mergeCell ref="H36:J36"/>
    <mergeCell ref="H38:J38"/>
    <mergeCell ref="A39:C39"/>
    <mergeCell ref="F38:G38"/>
    <mergeCell ref="A47:C47"/>
    <mergeCell ref="D47:E47"/>
    <mergeCell ref="G46:M46"/>
    <mergeCell ref="G47:M47"/>
    <mergeCell ref="G44:M44"/>
    <mergeCell ref="G45:M45"/>
    <mergeCell ref="A46:C46"/>
    <mergeCell ref="D46:E46"/>
    <mergeCell ref="A44:C44"/>
    <mergeCell ref="D44:E44"/>
  </mergeCells>
  <phoneticPr fontId="0" type="noConversion"/>
  <pageMargins left="0.47244094488188981" right="0.39370078740157483" top="0.78740157480314965" bottom="0.59055118110236227" header="0.31496062992125984" footer="0.31496062992125984"/>
  <pageSetup paperSize="9" scale="98" orientation="portrait" r:id="rId1"/>
  <headerFooter alignWithMargins="0">
    <oddHeader>&amp;L&amp;"Arial,Fett"&amp;8OFL | coopératives d'habitation Suisse | LOGEMENT SUISSE | cch&amp;R&amp;"Arial,Fett"&amp;12Acquisto</oddHeader>
    <oddFooter>&amp;L&amp;8 01/2025&amp;R&amp;8&amp;A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28B60-0904-4C0A-9FC4-69D91E59F182}">
  <sheetPr codeName="Tabelle23">
    <pageSetUpPr fitToPage="1"/>
  </sheetPr>
  <dimension ref="A1:O66"/>
  <sheetViews>
    <sheetView zoomScaleNormal="100" zoomScaleSheetLayoutView="100" workbookViewId="0">
      <selection activeCell="L7" sqref="L7:N7"/>
    </sheetView>
  </sheetViews>
  <sheetFormatPr baseColWidth="10" defaultRowHeight="17.100000000000001" customHeight="1" x14ac:dyDescent="0.2"/>
  <cols>
    <col min="1" max="1" width="6" style="2" customWidth="1"/>
    <col min="2" max="2" width="7.42578125" style="2" customWidth="1"/>
    <col min="3" max="3" width="5.85546875" style="2" customWidth="1"/>
    <col min="4" max="4" width="12.28515625" style="2" customWidth="1"/>
    <col min="5" max="5" width="9.7109375" style="2" customWidth="1"/>
    <col min="6" max="6" width="9.5703125" style="2" customWidth="1"/>
    <col min="7" max="7" width="12.28515625" style="2" customWidth="1"/>
    <col min="8" max="8" width="2.42578125" style="2" customWidth="1"/>
    <col min="9" max="9" width="5.5703125" style="2" customWidth="1"/>
    <col min="10" max="10" width="4" style="2" customWidth="1"/>
    <col min="11" max="11" width="5" style="2" customWidth="1"/>
    <col min="12" max="12" width="2.140625" style="2" customWidth="1"/>
    <col min="13" max="13" width="5.28515625" style="2" customWidth="1"/>
    <col min="14" max="14" width="12.140625" style="2" customWidth="1"/>
    <col min="15" max="15" width="13.5703125" style="2" customWidth="1"/>
    <col min="16" max="16384" width="11.42578125" style="2"/>
  </cols>
  <sheetData>
    <row r="1" spans="1:15" ht="5.0999999999999996" customHeight="1" x14ac:dyDescent="0.2">
      <c r="A1" s="418" t="s">
        <v>74</v>
      </c>
      <c r="B1" s="418"/>
      <c r="C1" s="418"/>
      <c r="D1" s="418"/>
      <c r="K1" s="433"/>
      <c r="L1" s="434"/>
      <c r="M1" s="434"/>
      <c r="N1" s="434"/>
    </row>
    <row r="2" spans="1:15" ht="14.1" customHeight="1" x14ac:dyDescent="0.2">
      <c r="A2" s="418"/>
      <c r="B2" s="418"/>
      <c r="C2" s="418"/>
      <c r="D2" s="418"/>
      <c r="K2" s="7"/>
      <c r="L2" s="409" t="s">
        <v>196</v>
      </c>
      <c r="M2" s="410"/>
      <c r="N2" s="411"/>
    </row>
    <row r="3" spans="1:15" s="87" customFormat="1" ht="3.95" customHeight="1" x14ac:dyDescent="0.2">
      <c r="A3" s="51"/>
      <c r="B3" s="51"/>
      <c r="C3" s="51"/>
      <c r="D3" s="51"/>
      <c r="E3" s="51"/>
      <c r="I3" s="13"/>
      <c r="J3" s="13"/>
      <c r="K3" s="7"/>
      <c r="L3" s="412"/>
      <c r="M3" s="413"/>
      <c r="N3" s="414"/>
      <c r="O3" s="88"/>
    </row>
    <row r="4" spans="1:15" ht="15.95" customHeight="1" x14ac:dyDescent="0.2">
      <c r="A4" s="81" t="s">
        <v>75</v>
      </c>
      <c r="B4" s="56"/>
      <c r="C4" s="4"/>
      <c r="D4" s="4"/>
      <c r="E4" s="4"/>
      <c r="F4" s="4"/>
      <c r="G4" s="4"/>
      <c r="H4" s="4"/>
      <c r="I4" s="4"/>
      <c r="J4" s="4"/>
      <c r="K4" s="4"/>
      <c r="L4" s="403">
        <f>SUM('Pagina 4'!L35)+('Pagina 4'!L36)-('Pagina 4'!L34)</f>
        <v>0</v>
      </c>
      <c r="M4" s="404"/>
      <c r="N4" s="405"/>
      <c r="O4" s="65"/>
    </row>
    <row r="5" spans="1:15" ht="15" customHeight="1" x14ac:dyDescent="0.2">
      <c r="A5" s="6" t="s">
        <v>171</v>
      </c>
      <c r="B5" s="7"/>
      <c r="C5" s="7"/>
      <c r="D5" s="7"/>
      <c r="E5" s="7"/>
      <c r="F5" s="7"/>
      <c r="G5" s="7"/>
      <c r="H5" s="7"/>
      <c r="I5" s="7"/>
      <c r="J5" s="7"/>
      <c r="K5" s="7"/>
      <c r="L5" s="406">
        <f>'Pagina 4'!L38</f>
        <v>0</v>
      </c>
      <c r="M5" s="407"/>
      <c r="N5" s="408"/>
      <c r="O5" s="65"/>
    </row>
    <row r="6" spans="1:15" ht="15" customHeight="1" x14ac:dyDescent="0.2">
      <c r="A6" s="6" t="s">
        <v>76</v>
      </c>
      <c r="B6" s="7"/>
      <c r="C6" s="7"/>
      <c r="D6" s="7"/>
      <c r="E6" s="7"/>
      <c r="F6" s="7"/>
      <c r="G6" s="7"/>
      <c r="H6" s="7"/>
      <c r="I6" s="7"/>
      <c r="J6" s="7"/>
      <c r="K6" s="7"/>
      <c r="L6" s="406">
        <f>'Pagina 4'!L34</f>
        <v>0</v>
      </c>
      <c r="M6" s="407"/>
      <c r="N6" s="408"/>
      <c r="O6" s="65"/>
    </row>
    <row r="7" spans="1:15" ht="15" customHeight="1" x14ac:dyDescent="0.2">
      <c r="A7" s="25" t="s">
        <v>77</v>
      </c>
      <c r="B7" s="15"/>
      <c r="C7" s="7"/>
      <c r="D7" s="7"/>
      <c r="E7" s="7"/>
      <c r="F7" s="7"/>
      <c r="G7" s="7"/>
      <c r="H7" s="7"/>
      <c r="I7" s="7"/>
      <c r="J7" s="7"/>
      <c r="K7" s="7"/>
      <c r="L7" s="382"/>
      <c r="M7" s="383"/>
      <c r="N7" s="384"/>
      <c r="O7" s="65"/>
    </row>
    <row r="8" spans="1:15" ht="15" customHeight="1" x14ac:dyDescent="0.2">
      <c r="A8" s="25" t="s">
        <v>78</v>
      </c>
      <c r="B8" s="15"/>
      <c r="C8" s="7"/>
      <c r="D8" s="7"/>
      <c r="E8" s="7"/>
      <c r="F8" s="7"/>
      <c r="G8" s="7"/>
      <c r="H8" s="7"/>
      <c r="I8" s="7"/>
      <c r="J8" s="7"/>
      <c r="K8" s="7"/>
      <c r="L8" s="370"/>
      <c r="M8" s="371"/>
      <c r="N8" s="378"/>
      <c r="O8" s="65"/>
    </row>
    <row r="9" spans="1:15" ht="15" customHeight="1" x14ac:dyDescent="0.2">
      <c r="A9" s="25" t="s">
        <v>172</v>
      </c>
      <c r="B9" s="15"/>
      <c r="C9" s="7"/>
      <c r="D9" s="7"/>
      <c r="E9" s="7"/>
      <c r="F9" s="7"/>
      <c r="G9" s="7"/>
      <c r="H9" s="7"/>
      <c r="I9" s="7"/>
      <c r="J9" s="7"/>
      <c r="K9" s="7"/>
      <c r="L9" s="370"/>
      <c r="M9" s="371"/>
      <c r="N9" s="378"/>
      <c r="O9" s="65"/>
    </row>
    <row r="10" spans="1:15" ht="15" customHeight="1" x14ac:dyDescent="0.2">
      <c r="A10" s="25" t="s">
        <v>276</v>
      </c>
      <c r="B10" s="15"/>
      <c r="C10" s="15"/>
      <c r="D10" s="15"/>
      <c r="E10" s="15"/>
      <c r="F10" s="15"/>
      <c r="G10" s="15"/>
      <c r="H10" s="15"/>
      <c r="I10" s="7"/>
      <c r="J10" s="7"/>
      <c r="K10" s="7"/>
      <c r="L10" s="370"/>
      <c r="M10" s="371"/>
      <c r="N10" s="378"/>
      <c r="O10" s="65"/>
    </row>
    <row r="11" spans="1:15" ht="15" customHeight="1" x14ac:dyDescent="0.2">
      <c r="A11" s="25" t="s">
        <v>79</v>
      </c>
      <c r="B11" s="15"/>
      <c r="C11" s="7"/>
      <c r="D11" s="7"/>
      <c r="E11" s="7"/>
      <c r="F11" s="7"/>
      <c r="G11" s="7"/>
      <c r="H11" s="7"/>
      <c r="I11" s="7"/>
      <c r="J11" s="7"/>
      <c r="K11" s="7"/>
      <c r="L11" s="370"/>
      <c r="M11" s="371"/>
      <c r="N11" s="378"/>
      <c r="O11" s="65"/>
    </row>
    <row r="12" spans="1:15" ht="15" customHeight="1" thickBot="1" x14ac:dyDescent="0.25">
      <c r="A12" s="25" t="s">
        <v>80</v>
      </c>
      <c r="B12" s="15"/>
      <c r="C12" s="7"/>
      <c r="D12" s="7"/>
      <c r="E12" s="15"/>
      <c r="F12" s="15"/>
      <c r="G12" s="7"/>
      <c r="H12" s="7"/>
      <c r="I12" s="7"/>
      <c r="J12" s="7"/>
      <c r="K12" s="7"/>
      <c r="L12" s="449"/>
      <c r="M12" s="450"/>
      <c r="N12" s="451"/>
      <c r="O12" s="65"/>
    </row>
    <row r="13" spans="1:15" s="87" customFormat="1" ht="18" customHeight="1" thickBot="1" x14ac:dyDescent="0.25">
      <c r="A13" s="106" t="s">
        <v>162</v>
      </c>
      <c r="B13" s="95"/>
      <c r="C13" s="131"/>
      <c r="D13" s="131"/>
      <c r="E13" s="131"/>
      <c r="F13" s="132"/>
      <c r="G13" s="131"/>
      <c r="H13" s="131"/>
      <c r="I13" s="131"/>
      <c r="J13" s="131"/>
      <c r="K13" s="131"/>
      <c r="L13" s="415">
        <f>SUM(L4:N12)</f>
        <v>0</v>
      </c>
      <c r="M13" s="416"/>
      <c r="N13" s="417"/>
      <c r="O13" s="107"/>
    </row>
    <row r="14" spans="1:15" ht="18" customHeight="1" thickBot="1" x14ac:dyDescent="0.25">
      <c r="A14" s="133" t="s">
        <v>81</v>
      </c>
      <c r="B14" s="135"/>
      <c r="C14" s="134"/>
      <c r="D14" s="134"/>
      <c r="E14" s="134"/>
      <c r="F14" s="219" t="str">
        <f>IF('Pagina 4'!L13&gt;0,L13/'Pagina 4'!L13,"")</f>
        <v/>
      </c>
      <c r="G14" s="93"/>
      <c r="H14" s="93"/>
      <c r="I14" s="64"/>
      <c r="J14" s="64"/>
      <c r="K14" s="64"/>
      <c r="L14" s="62"/>
      <c r="M14" s="68"/>
      <c r="N14" s="63"/>
      <c r="O14" s="21"/>
    </row>
    <row r="15" spans="1:15" ht="15" customHeight="1" x14ac:dyDescent="0.2">
      <c r="A15" s="16" t="s">
        <v>176</v>
      </c>
      <c r="B15" s="16"/>
      <c r="N15" s="29"/>
      <c r="O15" s="7"/>
    </row>
    <row r="16" spans="1:15" ht="12.95" customHeight="1" x14ac:dyDescent="0.2">
      <c r="A16" s="16" t="s">
        <v>230</v>
      </c>
      <c r="B16" s="16"/>
      <c r="N16" s="29"/>
      <c r="O16" s="7"/>
    </row>
    <row r="17" spans="1:15" ht="4.5" customHeight="1" x14ac:dyDescent="0.2">
      <c r="A17" s="16"/>
      <c r="B17" s="16"/>
      <c r="N17" s="29"/>
      <c r="O17" s="7"/>
    </row>
    <row r="18" spans="1:15" ht="17.100000000000001" customHeight="1" x14ac:dyDescent="0.2">
      <c r="A18" s="67" t="s">
        <v>82</v>
      </c>
      <c r="B18" s="67"/>
      <c r="C18" s="17"/>
      <c r="D18" s="7"/>
      <c r="E18" s="7"/>
      <c r="F18" s="7"/>
      <c r="G18" s="7"/>
      <c r="H18" s="7"/>
      <c r="I18" s="7"/>
      <c r="J18" s="7"/>
      <c r="K18" s="7"/>
      <c r="L18" s="7"/>
      <c r="M18" s="7"/>
      <c r="O18" s="7"/>
    </row>
    <row r="19" spans="1:15" ht="3.95" customHeight="1" x14ac:dyDescent="0.2">
      <c r="A19" s="67"/>
      <c r="B19" s="67"/>
      <c r="C19" s="17"/>
      <c r="D19" s="7"/>
      <c r="E19" s="7"/>
      <c r="F19" s="7"/>
      <c r="G19" s="10"/>
      <c r="H19" s="10"/>
      <c r="I19" s="10"/>
      <c r="J19" s="10"/>
      <c r="K19" s="10"/>
      <c r="L19" s="7"/>
      <c r="M19" s="7"/>
      <c r="O19" s="7"/>
    </row>
    <row r="20" spans="1:15" s="87" customFormat="1" ht="18" customHeight="1" x14ac:dyDescent="0.2">
      <c r="A20" s="194"/>
      <c r="B20" s="196"/>
      <c r="C20" s="89" t="s">
        <v>83</v>
      </c>
      <c r="D20" s="369" t="s">
        <v>84</v>
      </c>
      <c r="E20" s="356"/>
      <c r="F20" s="357"/>
      <c r="G20" s="401" t="s">
        <v>197</v>
      </c>
      <c r="H20" s="402"/>
      <c r="I20" s="369" t="s">
        <v>85</v>
      </c>
      <c r="J20" s="357"/>
      <c r="K20" s="369" t="s">
        <v>198</v>
      </c>
      <c r="L20" s="356"/>
      <c r="M20" s="356"/>
      <c r="N20" s="357"/>
      <c r="O20" s="108"/>
    </row>
    <row r="21" spans="1:15" ht="15.95" customHeight="1" x14ac:dyDescent="0.2">
      <c r="A21" s="199"/>
      <c r="B21" s="195" t="s">
        <v>185</v>
      </c>
      <c r="C21" s="140"/>
      <c r="D21" s="394"/>
      <c r="E21" s="310"/>
      <c r="F21" s="395"/>
      <c r="G21" s="370"/>
      <c r="H21" s="378"/>
      <c r="I21" s="353" t="str">
        <f t="shared" ref="I21:I28" si="0">IF(G$29&gt;0,G21/G$29*100,"")</f>
        <v/>
      </c>
      <c r="J21" s="354"/>
      <c r="K21" s="370"/>
      <c r="L21" s="371"/>
      <c r="M21" s="371"/>
      <c r="N21" s="378"/>
      <c r="O21" s="66"/>
    </row>
    <row r="22" spans="1:15" ht="15" customHeight="1" x14ac:dyDescent="0.2">
      <c r="A22" s="217"/>
      <c r="B22" s="195" t="s">
        <v>185</v>
      </c>
      <c r="C22" s="140"/>
      <c r="D22" s="394"/>
      <c r="E22" s="310"/>
      <c r="F22" s="395"/>
      <c r="G22" s="370"/>
      <c r="H22" s="371"/>
      <c r="I22" s="353" t="str">
        <f t="shared" si="0"/>
        <v/>
      </c>
      <c r="J22" s="354"/>
      <c r="K22" s="370"/>
      <c r="L22" s="371"/>
      <c r="M22" s="371"/>
      <c r="N22" s="378"/>
      <c r="O22" s="29"/>
    </row>
    <row r="23" spans="1:15" ht="15" customHeight="1" x14ac:dyDescent="0.2">
      <c r="A23" s="217"/>
      <c r="B23" s="195" t="s">
        <v>185</v>
      </c>
      <c r="C23" s="140"/>
      <c r="D23" s="394"/>
      <c r="E23" s="310"/>
      <c r="F23" s="395"/>
      <c r="G23" s="370"/>
      <c r="H23" s="371"/>
      <c r="I23" s="353" t="str">
        <f t="shared" si="0"/>
        <v/>
      </c>
      <c r="J23" s="354"/>
      <c r="K23" s="370"/>
      <c r="L23" s="371"/>
      <c r="M23" s="371"/>
      <c r="N23" s="378"/>
      <c r="O23" s="29"/>
    </row>
    <row r="24" spans="1:15" ht="15" customHeight="1" x14ac:dyDescent="0.2">
      <c r="A24" s="217"/>
      <c r="B24" s="195" t="s">
        <v>185</v>
      </c>
      <c r="C24" s="140"/>
      <c r="D24" s="394"/>
      <c r="E24" s="310"/>
      <c r="F24" s="395"/>
      <c r="G24" s="370"/>
      <c r="H24" s="371"/>
      <c r="I24" s="353" t="str">
        <f t="shared" si="0"/>
        <v/>
      </c>
      <c r="J24" s="354"/>
      <c r="K24" s="370"/>
      <c r="L24" s="371"/>
      <c r="M24" s="371"/>
      <c r="N24" s="378"/>
      <c r="O24" s="29"/>
    </row>
    <row r="25" spans="1:15" ht="15" customHeight="1" x14ac:dyDescent="0.2">
      <c r="A25" s="199"/>
      <c r="B25" s="195" t="s">
        <v>185</v>
      </c>
      <c r="C25" s="140"/>
      <c r="D25" s="394"/>
      <c r="E25" s="310"/>
      <c r="F25" s="395"/>
      <c r="G25" s="370"/>
      <c r="H25" s="371"/>
      <c r="I25" s="353" t="str">
        <f t="shared" si="0"/>
        <v/>
      </c>
      <c r="J25" s="354"/>
      <c r="K25" s="370"/>
      <c r="L25" s="371"/>
      <c r="M25" s="371"/>
      <c r="N25" s="378"/>
      <c r="O25" s="29"/>
    </row>
    <row r="26" spans="1:15" ht="15" customHeight="1" x14ac:dyDescent="0.2">
      <c r="A26" s="199"/>
      <c r="B26" s="195" t="s">
        <v>185</v>
      </c>
      <c r="C26" s="140"/>
      <c r="D26" s="394"/>
      <c r="E26" s="310"/>
      <c r="F26" s="395"/>
      <c r="G26" s="370"/>
      <c r="H26" s="371"/>
      <c r="I26" s="353" t="str">
        <f t="shared" si="0"/>
        <v/>
      </c>
      <c r="J26" s="354"/>
      <c r="K26" s="370"/>
      <c r="L26" s="371"/>
      <c r="M26" s="371"/>
      <c r="N26" s="378"/>
      <c r="O26" s="29"/>
    </row>
    <row r="27" spans="1:15" ht="15" customHeight="1" x14ac:dyDescent="0.2">
      <c r="A27" s="199"/>
      <c r="B27" s="5" t="s">
        <v>185</v>
      </c>
      <c r="C27" s="139"/>
      <c r="D27" s="421"/>
      <c r="E27" s="422"/>
      <c r="F27" s="423"/>
      <c r="G27" s="379"/>
      <c r="H27" s="380"/>
      <c r="I27" s="344" t="str">
        <f t="shared" si="0"/>
        <v/>
      </c>
      <c r="J27" s="345"/>
      <c r="K27" s="379"/>
      <c r="L27" s="380"/>
      <c r="M27" s="380"/>
      <c r="N27" s="381"/>
      <c r="O27" s="29"/>
    </row>
    <row r="28" spans="1:15" ht="15" customHeight="1" thickBot="1" x14ac:dyDescent="0.25">
      <c r="A28" s="22" t="s">
        <v>184</v>
      </c>
      <c r="B28" s="22"/>
      <c r="C28" s="197"/>
      <c r="D28" s="151"/>
      <c r="E28" s="198"/>
      <c r="F28" s="130"/>
      <c r="G28" s="441">
        <f>'Pagina 4'!D34</f>
        <v>0</v>
      </c>
      <c r="H28" s="442"/>
      <c r="I28" s="353" t="str">
        <f t="shared" si="0"/>
        <v/>
      </c>
      <c r="J28" s="354"/>
      <c r="K28" s="453"/>
      <c r="L28" s="454"/>
      <c r="M28" s="454"/>
      <c r="N28" s="455"/>
      <c r="O28" s="29"/>
    </row>
    <row r="29" spans="1:15" ht="18" customHeight="1" thickBot="1" x14ac:dyDescent="0.25">
      <c r="A29" s="168"/>
      <c r="B29" s="12"/>
      <c r="C29" s="195"/>
      <c r="D29" s="138" t="s">
        <v>199</v>
      </c>
      <c r="E29" s="136"/>
      <c r="F29" s="137"/>
      <c r="G29" s="388">
        <f>SUM(G21:H28)</f>
        <v>0</v>
      </c>
      <c r="H29" s="390"/>
      <c r="I29" s="438"/>
      <c r="J29" s="439"/>
      <c r="K29" s="452"/>
      <c r="L29" s="438"/>
      <c r="M29" s="438"/>
      <c r="N29" s="439"/>
      <c r="O29" s="29"/>
    </row>
    <row r="30" spans="1:15" ht="18" customHeight="1" x14ac:dyDescent="0.2">
      <c r="A30" s="199"/>
      <c r="B30" s="195" t="s">
        <v>185</v>
      </c>
      <c r="C30" s="140"/>
      <c r="D30" s="398" t="s">
        <v>229</v>
      </c>
      <c r="E30" s="399"/>
      <c r="F30" s="400"/>
      <c r="G30" s="440"/>
      <c r="H30" s="440"/>
      <c r="I30" s="218"/>
      <c r="J30" s="218"/>
      <c r="K30" s="218"/>
      <c r="L30" s="218"/>
      <c r="M30" s="218"/>
      <c r="N30" s="218"/>
      <c r="O30" s="29"/>
    </row>
    <row r="31" spans="1:15" ht="12" customHeight="1" x14ac:dyDescent="0.2">
      <c r="A31" s="105" t="s">
        <v>138</v>
      </c>
      <c r="B31" s="105"/>
      <c r="C31" s="17"/>
      <c r="E31" s="105" t="s">
        <v>173</v>
      </c>
      <c r="F31" s="7"/>
      <c r="G31" s="7"/>
      <c r="H31" s="7"/>
      <c r="I31" s="7"/>
      <c r="J31" s="7"/>
      <c r="K31" s="7"/>
      <c r="L31" s="29"/>
      <c r="M31" s="7"/>
      <c r="N31" s="7"/>
      <c r="O31" s="29"/>
    </row>
    <row r="32" spans="1:15" ht="12" customHeight="1" x14ac:dyDescent="0.2">
      <c r="A32" s="7"/>
      <c r="B32" s="7"/>
      <c r="C32" s="7"/>
      <c r="E32" s="16" t="s">
        <v>174</v>
      </c>
      <c r="F32" s="7"/>
      <c r="G32" s="37"/>
      <c r="H32" s="7"/>
      <c r="I32" s="7"/>
      <c r="J32" s="7"/>
      <c r="K32" s="7"/>
      <c r="L32" s="29"/>
      <c r="M32" s="7"/>
      <c r="N32" s="7"/>
      <c r="O32" s="29"/>
    </row>
    <row r="33" spans="1:14" ht="6" customHeight="1" x14ac:dyDescent="0.2">
      <c r="I33" s="29"/>
      <c r="J33" s="29"/>
      <c r="K33" s="29"/>
      <c r="L33" s="29"/>
      <c r="M33" s="29"/>
    </row>
    <row r="34" spans="1:14" ht="17.100000000000001" customHeight="1" x14ac:dyDescent="0.25">
      <c r="A34" s="307" t="s">
        <v>177</v>
      </c>
      <c r="B34" s="307"/>
      <c r="C34" s="307"/>
      <c r="D34" s="307"/>
      <c r="E34" s="307"/>
      <c r="F34" s="307"/>
      <c r="G34" s="307"/>
      <c r="H34" s="307"/>
      <c r="I34" s="307"/>
      <c r="J34" s="90"/>
      <c r="K34" s="29"/>
      <c r="L34" s="29"/>
      <c r="M34" s="29"/>
    </row>
    <row r="35" spans="1:14" ht="3.95" customHeight="1" x14ac:dyDescent="0.2">
      <c r="G35" s="10"/>
      <c r="H35" s="10"/>
      <c r="I35" s="29"/>
      <c r="J35" s="29"/>
      <c r="K35" s="29"/>
      <c r="L35" s="29"/>
      <c r="M35" s="29"/>
    </row>
    <row r="36" spans="1:14" ht="48.95" customHeight="1" x14ac:dyDescent="0.2">
      <c r="A36" s="369" t="s">
        <v>92</v>
      </c>
      <c r="B36" s="356"/>
      <c r="C36" s="396"/>
      <c r="D36" s="397"/>
      <c r="E36" s="92" t="s">
        <v>86</v>
      </c>
      <c r="F36" s="92" t="s">
        <v>87</v>
      </c>
      <c r="G36" s="164" t="s">
        <v>231</v>
      </c>
      <c r="H36" s="375" t="s">
        <v>234</v>
      </c>
      <c r="I36" s="376"/>
      <c r="J36" s="377"/>
      <c r="K36" s="443" t="s">
        <v>232</v>
      </c>
      <c r="L36" s="444"/>
      <c r="M36" s="445"/>
      <c r="N36" s="98" t="s">
        <v>233</v>
      </c>
    </row>
    <row r="37" spans="1:14" ht="15.95" customHeight="1" x14ac:dyDescent="0.2">
      <c r="A37" s="180"/>
      <c r="B37" s="165" t="s">
        <v>186</v>
      </c>
      <c r="C37" s="165"/>
      <c r="D37" s="165"/>
      <c r="E37" s="184"/>
      <c r="F37" s="181"/>
      <c r="G37" s="182"/>
      <c r="H37" s="370"/>
      <c r="I37" s="371"/>
      <c r="J37" s="378"/>
      <c r="K37" s="370"/>
      <c r="L37" s="371"/>
      <c r="M37" s="378"/>
      <c r="N37" s="182"/>
    </row>
    <row r="38" spans="1:14" ht="15" customHeight="1" x14ac:dyDescent="0.2">
      <c r="A38" s="180"/>
      <c r="B38" s="165" t="s">
        <v>186</v>
      </c>
      <c r="C38" s="165"/>
      <c r="D38" s="165"/>
      <c r="E38" s="184"/>
      <c r="F38" s="181"/>
      <c r="G38" s="182"/>
      <c r="H38" s="370"/>
      <c r="I38" s="371"/>
      <c r="J38" s="378"/>
      <c r="K38" s="370"/>
      <c r="L38" s="371"/>
      <c r="M38" s="378"/>
      <c r="N38" s="182"/>
    </row>
    <row r="39" spans="1:14" ht="15" customHeight="1" x14ac:dyDescent="0.2">
      <c r="A39" s="180"/>
      <c r="B39" s="165" t="s">
        <v>186</v>
      </c>
      <c r="C39" s="165"/>
      <c r="D39" s="165"/>
      <c r="E39" s="184"/>
      <c r="F39" s="181"/>
      <c r="G39" s="182"/>
      <c r="H39" s="370"/>
      <c r="I39" s="371"/>
      <c r="J39" s="378"/>
      <c r="K39" s="370"/>
      <c r="L39" s="371"/>
      <c r="M39" s="378"/>
      <c r="N39" s="182"/>
    </row>
    <row r="40" spans="1:14" ht="15" customHeight="1" x14ac:dyDescent="0.2">
      <c r="A40" s="180"/>
      <c r="B40" s="165" t="s">
        <v>186</v>
      </c>
      <c r="C40" s="165"/>
      <c r="D40" s="165"/>
      <c r="E40" s="184"/>
      <c r="F40" s="181"/>
      <c r="G40" s="182"/>
      <c r="H40" s="370"/>
      <c r="I40" s="371"/>
      <c r="J40" s="378"/>
      <c r="K40" s="370"/>
      <c r="L40" s="371"/>
      <c r="M40" s="378"/>
      <c r="N40" s="182"/>
    </row>
    <row r="41" spans="1:14" ht="15" customHeight="1" x14ac:dyDescent="0.2">
      <c r="A41" s="180"/>
      <c r="B41" s="165" t="s">
        <v>186</v>
      </c>
      <c r="C41" s="165"/>
      <c r="D41" s="165"/>
      <c r="E41" s="184"/>
      <c r="F41" s="181"/>
      <c r="G41" s="182"/>
      <c r="H41" s="370"/>
      <c r="I41" s="371"/>
      <c r="J41" s="378"/>
      <c r="K41" s="370"/>
      <c r="L41" s="371"/>
      <c r="M41" s="378"/>
      <c r="N41" s="182"/>
    </row>
    <row r="42" spans="1:14" ht="15" customHeight="1" x14ac:dyDescent="0.2">
      <c r="A42" s="180"/>
      <c r="B42" s="165" t="s">
        <v>186</v>
      </c>
      <c r="C42" s="165"/>
      <c r="D42" s="165"/>
      <c r="E42" s="184"/>
      <c r="F42" s="181"/>
      <c r="G42" s="182"/>
      <c r="H42" s="370"/>
      <c r="I42" s="371"/>
      <c r="J42" s="378"/>
      <c r="K42" s="370"/>
      <c r="L42" s="371"/>
      <c r="M42" s="378"/>
      <c r="N42" s="182"/>
    </row>
    <row r="43" spans="1:14" ht="15" customHeight="1" thickBot="1" x14ac:dyDescent="0.25">
      <c r="A43" s="180"/>
      <c r="B43" s="165" t="s">
        <v>186</v>
      </c>
      <c r="C43" s="165"/>
      <c r="D43" s="165"/>
      <c r="E43" s="184"/>
      <c r="F43" s="181"/>
      <c r="G43" s="182"/>
      <c r="H43" s="370"/>
      <c r="I43" s="371"/>
      <c r="J43" s="378"/>
      <c r="K43" s="370"/>
      <c r="L43" s="371"/>
      <c r="M43" s="378"/>
      <c r="N43" s="182"/>
    </row>
    <row r="44" spans="1:14" ht="18" customHeight="1" thickBot="1" x14ac:dyDescent="0.25">
      <c r="A44" s="424" t="s">
        <v>88</v>
      </c>
      <c r="B44" s="425"/>
      <c r="C44" s="425"/>
      <c r="D44" s="425"/>
      <c r="E44" s="419"/>
      <c r="F44" s="203">
        <f>SUM(F37:F43)</f>
        <v>0</v>
      </c>
      <c r="G44" s="204"/>
      <c r="H44" s="435"/>
      <c r="I44" s="436"/>
      <c r="J44" s="437"/>
      <c r="K44" s="391"/>
      <c r="L44" s="392"/>
      <c r="M44" s="393"/>
      <c r="N44" s="200"/>
    </row>
    <row r="45" spans="1:14" ht="18" customHeight="1" thickBot="1" x14ac:dyDescent="0.25">
      <c r="A45" s="186" t="s">
        <v>235</v>
      </c>
      <c r="B45" s="187"/>
      <c r="C45" s="187"/>
      <c r="D45" s="187"/>
      <c r="E45" s="187"/>
      <c r="F45" s="202"/>
      <c r="G45" s="205">
        <f>(F37*G37+F38*G38+F39*G39+F40*G40+F41*G41+F42*G42+F43*G43)*12</f>
        <v>0</v>
      </c>
      <c r="H45" s="372" t="s">
        <v>191</v>
      </c>
      <c r="I45" s="373"/>
      <c r="J45" s="374"/>
      <c r="K45" s="446">
        <f>(F37*K37+F38*K38+F39*K39+F40*K40+F41*K41+F42*K42+F43*K43)*12</f>
        <v>0</v>
      </c>
      <c r="L45" s="447"/>
      <c r="M45" s="448"/>
      <c r="N45" s="195" t="s">
        <v>190</v>
      </c>
    </row>
    <row r="46" spans="1:14" ht="15.95" customHeight="1" x14ac:dyDescent="0.2">
      <c r="A46" s="201"/>
      <c r="B46" s="207" t="s">
        <v>187</v>
      </c>
      <c r="C46" s="207"/>
      <c r="D46" s="208"/>
      <c r="E46" s="429"/>
      <c r="F46" s="430"/>
      <c r="G46" s="209"/>
      <c r="H46" s="382"/>
      <c r="I46" s="383"/>
      <c r="J46" s="384"/>
      <c r="K46" s="382"/>
      <c r="L46" s="383"/>
      <c r="M46" s="384"/>
      <c r="N46" s="209"/>
    </row>
    <row r="47" spans="1:14" ht="15" customHeight="1" x14ac:dyDescent="0.2">
      <c r="A47" s="201"/>
      <c r="B47" s="165" t="s">
        <v>188</v>
      </c>
      <c r="C47" s="165"/>
      <c r="D47" s="210"/>
      <c r="E47" s="431"/>
      <c r="F47" s="432"/>
      <c r="G47" s="182"/>
      <c r="H47" s="370"/>
      <c r="I47" s="371"/>
      <c r="J47" s="378"/>
      <c r="K47" s="370"/>
      <c r="L47" s="371"/>
      <c r="M47" s="378"/>
      <c r="N47" s="182"/>
    </row>
    <row r="48" spans="1:14" ht="15" customHeight="1" x14ac:dyDescent="0.2">
      <c r="A48" s="201"/>
      <c r="B48" s="165" t="s">
        <v>189</v>
      </c>
      <c r="C48" s="165"/>
      <c r="D48" s="210"/>
      <c r="E48" s="124"/>
      <c r="F48" s="211"/>
      <c r="G48" s="182"/>
      <c r="H48" s="370"/>
      <c r="I48" s="371"/>
      <c r="J48" s="378"/>
      <c r="K48" s="370"/>
      <c r="L48" s="371"/>
      <c r="M48" s="378"/>
      <c r="N48" s="182"/>
    </row>
    <row r="49" spans="1:14" ht="15" customHeight="1" thickBot="1" x14ac:dyDescent="0.25">
      <c r="A49" s="201"/>
      <c r="B49" s="212" t="s">
        <v>189</v>
      </c>
      <c r="C49" s="212"/>
      <c r="D49" s="213"/>
      <c r="E49" s="214"/>
      <c r="F49" s="215"/>
      <c r="G49" s="216"/>
      <c r="H49" s="379"/>
      <c r="I49" s="380"/>
      <c r="J49" s="381"/>
      <c r="K49" s="379"/>
      <c r="L49" s="380"/>
      <c r="M49" s="381"/>
      <c r="N49" s="216"/>
    </row>
    <row r="50" spans="1:14" ht="18" customHeight="1" thickBot="1" x14ac:dyDescent="0.25">
      <c r="A50" s="350" t="s">
        <v>200</v>
      </c>
      <c r="B50" s="351"/>
      <c r="C50" s="351"/>
      <c r="D50" s="351"/>
      <c r="E50" s="351"/>
      <c r="F50" s="419"/>
      <c r="G50" s="206">
        <f>(G46*A46+G47*A47+G48*A48+G49*A49)*12+G45</f>
        <v>0</v>
      </c>
      <c r="H50" s="385" t="s">
        <v>191</v>
      </c>
      <c r="I50" s="386"/>
      <c r="J50" s="387"/>
      <c r="K50" s="388">
        <f>(K46*A46+K47*A47+K48*A48+K49*A49)*12+K45</f>
        <v>0</v>
      </c>
      <c r="L50" s="389">
        <f>(L46*F46+L47*F47+L48*F48+L49*F49)*12+L44</f>
        <v>0</v>
      </c>
      <c r="M50" s="390">
        <f>(M46*G46+M47*G47+M48*G48+M49*G49)*12+M44</f>
        <v>0</v>
      </c>
      <c r="N50" s="45" t="s">
        <v>190</v>
      </c>
    </row>
    <row r="51" spans="1:14" ht="18" customHeight="1" thickBot="1" x14ac:dyDescent="0.25">
      <c r="A51" s="342" t="s">
        <v>90</v>
      </c>
      <c r="B51" s="343"/>
      <c r="C51" s="343"/>
      <c r="D51" s="343"/>
      <c r="E51" s="420"/>
      <c r="F51" s="183" t="str">
        <f>IF(('Pagina 4'!L13+'Pagina 4'!L19+'Pagina 4'!L20)&gt;0, G50/('Pagina 4'!L13+'Pagina 4'!L19+'Pagina 4'!L20)*100, " ")</f>
        <v xml:space="preserve"> </v>
      </c>
      <c r="G51" s="426" t="s">
        <v>89</v>
      </c>
      <c r="H51" s="427"/>
      <c r="I51" s="427"/>
      <c r="J51" s="427"/>
      <c r="K51" s="427"/>
      <c r="L51" s="427"/>
      <c r="M51" s="428"/>
      <c r="N51" s="220" t="str">
        <f>IF(('Pagina 4'!L13+'Pagina 4'!L19+'Pagina 4'!L20)&gt;0, K50/('Pagina 4'!L13+'Pagina 4'!L19+'Pagina 4'!L20), " ")</f>
        <v xml:space="preserve"> </v>
      </c>
    </row>
    <row r="52" spans="1:14" ht="14.1" customHeight="1" x14ac:dyDescent="0.2">
      <c r="A52" s="24" t="s">
        <v>91</v>
      </c>
      <c r="B52" s="24"/>
      <c r="I52" s="29"/>
      <c r="J52" s="29"/>
      <c r="K52" s="29"/>
      <c r="L52" s="29"/>
      <c r="M52" s="29"/>
    </row>
    <row r="53" spans="1:14" ht="17.100000000000001" customHeight="1" x14ac:dyDescent="0.2">
      <c r="A53" s="24" t="s">
        <v>238</v>
      </c>
      <c r="I53" s="29"/>
      <c r="J53" s="29"/>
      <c r="K53" s="29"/>
      <c r="L53" s="29"/>
      <c r="M53" s="29"/>
    </row>
    <row r="54" spans="1:14" ht="17.100000000000001" customHeight="1" x14ac:dyDescent="0.2">
      <c r="I54" s="29"/>
      <c r="J54" s="29"/>
      <c r="K54" s="29"/>
      <c r="L54" s="29"/>
      <c r="M54" s="29"/>
    </row>
    <row r="55" spans="1:14" ht="17.100000000000001" customHeight="1" x14ac:dyDescent="0.2">
      <c r="I55" s="29"/>
      <c r="J55" s="29"/>
      <c r="K55" s="29"/>
      <c r="L55" s="29"/>
      <c r="M55" s="29"/>
    </row>
    <row r="56" spans="1:14" ht="17.100000000000001" customHeight="1" x14ac:dyDescent="0.2">
      <c r="I56" s="29"/>
      <c r="J56" s="29"/>
      <c r="K56" s="29"/>
      <c r="L56" s="29"/>
      <c r="M56" s="29"/>
    </row>
    <row r="57" spans="1:14" ht="17.100000000000001" customHeight="1" x14ac:dyDescent="0.2">
      <c r="I57" s="29"/>
      <c r="J57" s="29"/>
      <c r="K57" s="29"/>
      <c r="L57" s="29"/>
      <c r="M57" s="29"/>
    </row>
    <row r="58" spans="1:14" ht="17.100000000000001" customHeight="1" x14ac:dyDescent="0.2">
      <c r="I58" s="29"/>
      <c r="J58" s="29"/>
      <c r="K58" s="29"/>
      <c r="L58" s="29"/>
      <c r="M58" s="29"/>
    </row>
    <row r="59" spans="1:14" ht="17.100000000000001" customHeight="1" x14ac:dyDescent="0.2">
      <c r="I59" s="29"/>
      <c r="J59" s="29"/>
      <c r="K59" s="29"/>
      <c r="L59" s="29"/>
      <c r="M59" s="29"/>
    </row>
    <row r="60" spans="1:14" ht="17.100000000000001" customHeight="1" x14ac:dyDescent="0.2">
      <c r="I60" s="29"/>
      <c r="J60" s="29"/>
      <c r="K60" s="29"/>
      <c r="L60" s="29"/>
      <c r="M60" s="29"/>
    </row>
    <row r="61" spans="1:14" ht="17.100000000000001" customHeight="1" x14ac:dyDescent="0.2">
      <c r="I61" s="29"/>
      <c r="J61" s="29"/>
      <c r="K61" s="29"/>
      <c r="L61" s="29"/>
      <c r="M61" s="29"/>
    </row>
    <row r="62" spans="1:14" ht="17.100000000000001" customHeight="1" x14ac:dyDescent="0.2">
      <c r="I62" s="29"/>
      <c r="J62" s="29"/>
      <c r="K62" s="29"/>
      <c r="L62" s="29"/>
      <c r="M62" s="29"/>
    </row>
    <row r="63" spans="1:14" ht="17.100000000000001" customHeight="1" x14ac:dyDescent="0.2">
      <c r="I63" s="29"/>
      <c r="J63" s="29"/>
      <c r="K63" s="29"/>
      <c r="L63" s="29"/>
      <c r="M63" s="29"/>
    </row>
    <row r="64" spans="1:14" ht="17.100000000000001" customHeight="1" x14ac:dyDescent="0.2">
      <c r="I64" s="29"/>
      <c r="J64" s="29"/>
      <c r="K64" s="29"/>
      <c r="L64" s="29"/>
      <c r="M64" s="29"/>
    </row>
    <row r="65" spans="9:13" ht="17.100000000000001" customHeight="1" x14ac:dyDescent="0.2">
      <c r="I65" s="29"/>
      <c r="J65" s="29"/>
      <c r="K65" s="29"/>
      <c r="L65" s="29"/>
      <c r="M65" s="29"/>
    </row>
    <row r="66" spans="9:13" ht="17.100000000000001" customHeight="1" x14ac:dyDescent="0.2">
      <c r="I66" s="29"/>
      <c r="J66" s="29"/>
      <c r="K66" s="29"/>
      <c r="L66" s="29"/>
      <c r="M66" s="29"/>
    </row>
  </sheetData>
  <sheetProtection sheet="1" objects="1" scenarios="1"/>
  <mergeCells count="90">
    <mergeCell ref="K43:M43"/>
    <mergeCell ref="K27:N27"/>
    <mergeCell ref="K45:M45"/>
    <mergeCell ref="L10:N10"/>
    <mergeCell ref="L11:N11"/>
    <mergeCell ref="L12:N12"/>
    <mergeCell ref="K29:N29"/>
    <mergeCell ref="K28:N28"/>
    <mergeCell ref="K40:M40"/>
    <mergeCell ref="K41:M41"/>
    <mergeCell ref="I25:J25"/>
    <mergeCell ref="K36:M36"/>
    <mergeCell ref="K37:M37"/>
    <mergeCell ref="K38:M38"/>
    <mergeCell ref="K42:M42"/>
    <mergeCell ref="K24:N24"/>
    <mergeCell ref="K25:N25"/>
    <mergeCell ref="K26:N26"/>
    <mergeCell ref="K39:M39"/>
    <mergeCell ref="G27:H27"/>
    <mergeCell ref="G29:H29"/>
    <mergeCell ref="I29:J29"/>
    <mergeCell ref="G30:H30"/>
    <mergeCell ref="I27:J27"/>
    <mergeCell ref="G28:H28"/>
    <mergeCell ref="I28:J28"/>
    <mergeCell ref="G51:M51"/>
    <mergeCell ref="D21:F21"/>
    <mergeCell ref="E46:F47"/>
    <mergeCell ref="K1:N1"/>
    <mergeCell ref="H47:J47"/>
    <mergeCell ref="H43:J43"/>
    <mergeCell ref="H39:J39"/>
    <mergeCell ref="H40:J40"/>
    <mergeCell ref="H41:J41"/>
    <mergeCell ref="H44:J44"/>
    <mergeCell ref="K20:N20"/>
    <mergeCell ref="K21:N21"/>
    <mergeCell ref="K22:N22"/>
    <mergeCell ref="K23:N23"/>
    <mergeCell ref="A50:F50"/>
    <mergeCell ref="A51:E51"/>
    <mergeCell ref="D25:F25"/>
    <mergeCell ref="D26:F26"/>
    <mergeCell ref="D27:F27"/>
    <mergeCell ref="A44:E44"/>
    <mergeCell ref="L4:N4"/>
    <mergeCell ref="L5:N5"/>
    <mergeCell ref="D20:F20"/>
    <mergeCell ref="L2:N3"/>
    <mergeCell ref="L13:N13"/>
    <mergeCell ref="A1:D2"/>
    <mergeCell ref="L6:N6"/>
    <mergeCell ref="L7:N7"/>
    <mergeCell ref="L8:N8"/>
    <mergeCell ref="L9:N9"/>
    <mergeCell ref="I20:J20"/>
    <mergeCell ref="I24:J24"/>
    <mergeCell ref="D24:F24"/>
    <mergeCell ref="G20:H20"/>
    <mergeCell ref="G21:H21"/>
    <mergeCell ref="G22:H22"/>
    <mergeCell ref="G23:H23"/>
    <mergeCell ref="G24:H24"/>
    <mergeCell ref="K44:M44"/>
    <mergeCell ref="K46:M46"/>
    <mergeCell ref="K47:M47"/>
    <mergeCell ref="K48:M48"/>
    <mergeCell ref="D22:F22"/>
    <mergeCell ref="D23:F23"/>
    <mergeCell ref="A36:D36"/>
    <mergeCell ref="A34:I34"/>
    <mergeCell ref="D30:F30"/>
    <mergeCell ref="H42:J42"/>
    <mergeCell ref="H48:J48"/>
    <mergeCell ref="H49:J49"/>
    <mergeCell ref="H46:J46"/>
    <mergeCell ref="H50:J50"/>
    <mergeCell ref="K49:M49"/>
    <mergeCell ref="K50:M50"/>
    <mergeCell ref="G25:H25"/>
    <mergeCell ref="H45:J45"/>
    <mergeCell ref="I21:J21"/>
    <mergeCell ref="I22:J22"/>
    <mergeCell ref="H36:J36"/>
    <mergeCell ref="G26:H26"/>
    <mergeCell ref="I26:J26"/>
    <mergeCell ref="I23:J23"/>
    <mergeCell ref="H38:J38"/>
    <mergeCell ref="H37:J37"/>
  </mergeCells>
  <phoneticPr fontId="0" type="noConversion"/>
  <pageMargins left="0.47244094488188981" right="0.39370078740157483" top="0.78740157480314965" bottom="0.59055118110236227" header="0.31496062992125984" footer="0.31496062992125984"/>
  <pageSetup paperSize="9" scale="96" orientation="portrait" r:id="rId1"/>
  <headerFooter alignWithMargins="0">
    <oddHeader>&amp;L&amp;"Arial,Fett"&amp;8OFL | coopératives d'habitation Suisse | LOGEMENT SUISSE | cch&amp;R&amp;"Arial,Fett"&amp;12Acquisto</oddHeader>
    <oddFooter>&amp;L&amp;8 01/2025&amp;R&amp;8&amp;A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10B57-4202-4963-9446-ABFFB13B4B63}">
  <sheetPr codeName="Tabelle27">
    <pageSetUpPr fitToPage="1"/>
  </sheetPr>
  <dimension ref="A1:H56"/>
  <sheetViews>
    <sheetView zoomScaleNormal="100" zoomScaleSheetLayoutView="75" workbookViewId="0">
      <selection activeCell="E22" sqref="E22"/>
    </sheetView>
  </sheetViews>
  <sheetFormatPr baseColWidth="10" defaultRowHeight="17.100000000000001" customHeight="1" x14ac:dyDescent="0.2"/>
  <cols>
    <col min="1" max="1" width="5.42578125" style="2" customWidth="1"/>
    <col min="2" max="2" width="22.85546875" style="2" customWidth="1"/>
    <col min="3" max="3" width="7.7109375" style="2" customWidth="1"/>
    <col min="4" max="4" width="7.42578125" style="2" customWidth="1"/>
    <col min="5" max="5" width="15.85546875" style="2" customWidth="1"/>
    <col min="6" max="6" width="12.42578125" style="2" customWidth="1"/>
    <col min="7" max="7" width="15.5703125" style="2" customWidth="1"/>
    <col min="8" max="8" width="9" style="2" customWidth="1"/>
    <col min="9" max="16384" width="11.42578125" style="2"/>
  </cols>
  <sheetData>
    <row r="1" spans="1:5" ht="17.100000000000001" customHeight="1" x14ac:dyDescent="0.2">
      <c r="A1" s="418" t="s">
        <v>178</v>
      </c>
      <c r="B1" s="457"/>
      <c r="C1" s="457"/>
      <c r="D1" s="457"/>
      <c r="E1" s="457"/>
    </row>
    <row r="2" spans="1:5" ht="3.95" customHeight="1" x14ac:dyDescent="0.2"/>
    <row r="3" spans="1:5" s="46" customFormat="1" ht="15" customHeight="1" x14ac:dyDescent="0.2">
      <c r="A3" s="69" t="s">
        <v>164</v>
      </c>
    </row>
    <row r="4" spans="1:5" s="46" customFormat="1" ht="15" customHeight="1" x14ac:dyDescent="0.2">
      <c r="A4" s="24" t="s">
        <v>236</v>
      </c>
    </row>
    <row r="5" spans="1:5" s="46" customFormat="1" ht="15" customHeight="1" x14ac:dyDescent="0.2">
      <c r="A5" s="142"/>
      <c r="B5" s="24" t="s">
        <v>93</v>
      </c>
    </row>
    <row r="6" spans="1:5" s="46" customFormat="1" ht="14.1" customHeight="1" x14ac:dyDescent="0.2">
      <c r="A6" s="142"/>
      <c r="B6" s="24" t="s">
        <v>94</v>
      </c>
    </row>
    <row r="7" spans="1:5" s="46" customFormat="1" ht="14.1" customHeight="1" x14ac:dyDescent="0.2">
      <c r="A7" s="142"/>
      <c r="B7" s="24" t="s">
        <v>95</v>
      </c>
    </row>
    <row r="8" spans="1:5" s="46" customFormat="1" ht="14.1" customHeight="1" x14ac:dyDescent="0.2">
      <c r="A8" s="142"/>
      <c r="B8" s="24" t="s">
        <v>96</v>
      </c>
    </row>
    <row r="9" spans="1:5" s="46" customFormat="1" ht="14.1" customHeight="1" x14ac:dyDescent="0.2">
      <c r="A9" s="142"/>
      <c r="B9" s="24" t="s">
        <v>97</v>
      </c>
    </row>
    <row r="10" spans="1:5" s="46" customFormat="1" ht="14.1" customHeight="1" x14ac:dyDescent="0.2">
      <c r="A10" s="142"/>
      <c r="B10" s="24" t="s">
        <v>98</v>
      </c>
    </row>
    <row r="11" spans="1:5" s="46" customFormat="1" ht="14.1" customHeight="1" x14ac:dyDescent="0.2">
      <c r="A11" s="142"/>
      <c r="B11" s="24" t="s">
        <v>99</v>
      </c>
    </row>
    <row r="12" spans="1:5" s="46" customFormat="1" ht="14.1" customHeight="1" x14ac:dyDescent="0.2">
      <c r="A12" s="142"/>
      <c r="B12" s="24" t="s">
        <v>100</v>
      </c>
    </row>
    <row r="13" spans="1:5" s="46" customFormat="1" ht="14.1" customHeight="1" x14ac:dyDescent="0.2">
      <c r="A13" s="142"/>
      <c r="B13" s="24" t="s">
        <v>237</v>
      </c>
    </row>
    <row r="14" spans="1:5" s="46" customFormat="1" ht="14.1" customHeight="1" x14ac:dyDescent="0.2">
      <c r="A14" s="142"/>
      <c r="B14" s="24" t="s">
        <v>101</v>
      </c>
    </row>
    <row r="15" spans="1:5" ht="3" customHeight="1" x14ac:dyDescent="0.2"/>
    <row r="16" spans="1:5" s="46" customFormat="1" ht="15" customHeight="1" x14ac:dyDescent="0.2">
      <c r="A16" s="69" t="s">
        <v>102</v>
      </c>
    </row>
    <row r="17" spans="1:8" s="46" customFormat="1" ht="15" customHeight="1" x14ac:dyDescent="0.2">
      <c r="A17" s="142"/>
      <c r="B17" s="24" t="s">
        <v>103</v>
      </c>
    </row>
    <row r="18" spans="1:8" s="46" customFormat="1" ht="14.1" customHeight="1" x14ac:dyDescent="0.2">
      <c r="A18" s="142"/>
      <c r="B18" s="24" t="s">
        <v>104</v>
      </c>
    </row>
    <row r="19" spans="1:8" s="46" customFormat="1" ht="14.1" customHeight="1" x14ac:dyDescent="0.2">
      <c r="A19" s="142"/>
      <c r="B19" s="24" t="s">
        <v>105</v>
      </c>
    </row>
    <row r="20" spans="1:8" ht="3" customHeight="1" x14ac:dyDescent="0.2"/>
    <row r="21" spans="1:8" s="46" customFormat="1" ht="15" customHeight="1" x14ac:dyDescent="0.2">
      <c r="A21" s="69" t="s">
        <v>106</v>
      </c>
    </row>
    <row r="22" spans="1:8" s="46" customFormat="1" ht="15" customHeight="1" x14ac:dyDescent="0.2">
      <c r="A22" s="142"/>
      <c r="B22" s="24" t="s">
        <v>107</v>
      </c>
      <c r="D22" s="70"/>
      <c r="E22" s="141"/>
      <c r="F22" s="141"/>
      <c r="G22" s="141"/>
      <c r="H22" s="141"/>
    </row>
    <row r="23" spans="1:8" ht="9" customHeight="1" x14ac:dyDescent="0.2"/>
    <row r="24" spans="1:8" ht="17.100000000000001" customHeight="1" x14ac:dyDescent="0.25">
      <c r="A24" s="307" t="s">
        <v>119</v>
      </c>
      <c r="B24" s="456"/>
      <c r="C24" s="456"/>
      <c r="D24" s="456"/>
      <c r="E24" s="456"/>
    </row>
    <row r="25" spans="1:8" ht="5.0999999999999996" customHeight="1" x14ac:dyDescent="0.25">
      <c r="A25" s="90"/>
      <c r="B25" s="91"/>
      <c r="C25" s="91"/>
      <c r="D25" s="91"/>
      <c r="E25" s="91"/>
    </row>
    <row r="26" spans="1:8" ht="18.95" customHeight="1" x14ac:dyDescent="0.2">
      <c r="A26" s="55"/>
      <c r="B26" s="32" t="s">
        <v>108</v>
      </c>
      <c r="C26" s="4"/>
      <c r="D26" s="4"/>
      <c r="E26" s="4"/>
      <c r="F26" s="4"/>
      <c r="G26" s="4"/>
      <c r="H26" s="5"/>
    </row>
    <row r="27" spans="1:8" ht="15" customHeight="1" x14ac:dyDescent="0.2">
      <c r="A27" s="115"/>
      <c r="B27" s="7" t="s">
        <v>163</v>
      </c>
      <c r="C27" s="7"/>
      <c r="D27" s="7"/>
      <c r="E27" s="7"/>
      <c r="F27" s="7"/>
      <c r="G27" s="7"/>
      <c r="H27" s="8"/>
    </row>
    <row r="28" spans="1:8" ht="15" customHeight="1" x14ac:dyDescent="0.2">
      <c r="A28" s="115"/>
      <c r="B28" s="7" t="s">
        <v>134</v>
      </c>
      <c r="C28" s="7"/>
      <c r="D28" s="7"/>
      <c r="E28" s="7"/>
      <c r="F28" s="7"/>
      <c r="G28" s="7"/>
      <c r="H28" s="8"/>
    </row>
    <row r="29" spans="1:8" ht="15" customHeight="1" x14ac:dyDescent="0.2">
      <c r="A29" s="115"/>
      <c r="B29" s="15" t="s">
        <v>109</v>
      </c>
      <c r="C29" s="7"/>
      <c r="D29" s="7"/>
      <c r="E29" s="7"/>
      <c r="F29" s="7"/>
      <c r="G29" s="7"/>
      <c r="H29" s="8"/>
    </row>
    <row r="30" spans="1:8" ht="15" customHeight="1" x14ac:dyDescent="0.2">
      <c r="A30" s="115"/>
      <c r="B30" s="7" t="s">
        <v>135</v>
      </c>
      <c r="C30" s="7"/>
      <c r="D30" s="7"/>
      <c r="E30" s="7"/>
      <c r="F30" s="7"/>
      <c r="G30" s="7"/>
      <c r="H30" s="8"/>
    </row>
    <row r="31" spans="1:8" ht="15" customHeight="1" x14ac:dyDescent="0.2">
      <c r="A31" s="115"/>
      <c r="B31" s="15" t="s">
        <v>110</v>
      </c>
      <c r="C31" s="7"/>
      <c r="D31" s="7"/>
      <c r="E31" s="7"/>
      <c r="F31" s="7"/>
      <c r="G31" s="7"/>
      <c r="H31" s="8"/>
    </row>
    <row r="32" spans="1:8" ht="5.0999999999999996" customHeight="1" x14ac:dyDescent="0.2">
      <c r="A32" s="6"/>
      <c r="B32" s="7"/>
      <c r="C32" s="7"/>
      <c r="D32" s="7"/>
      <c r="E32" s="7"/>
      <c r="F32" s="7"/>
      <c r="G32" s="7"/>
      <c r="H32" s="8"/>
    </row>
    <row r="33" spans="1:8" ht="17.100000000000001" customHeight="1" x14ac:dyDescent="0.2">
      <c r="A33" s="6"/>
      <c r="B33" s="17" t="s">
        <v>111</v>
      </c>
      <c r="C33" s="7"/>
      <c r="D33" s="7"/>
      <c r="E33" s="7"/>
      <c r="F33" s="7"/>
      <c r="G33" s="7"/>
      <c r="H33" s="8"/>
    </row>
    <row r="34" spans="1:8" ht="15" customHeight="1" x14ac:dyDescent="0.2">
      <c r="A34" s="115"/>
      <c r="B34" s="7" t="s">
        <v>112</v>
      </c>
      <c r="C34" s="7"/>
      <c r="D34" s="7"/>
      <c r="E34" s="7"/>
      <c r="F34" s="7"/>
      <c r="G34" s="7"/>
      <c r="H34" s="8"/>
    </row>
    <row r="35" spans="1:8" ht="15" customHeight="1" x14ac:dyDescent="0.2">
      <c r="A35" s="115"/>
      <c r="B35" s="7" t="s">
        <v>179</v>
      </c>
      <c r="C35" s="7"/>
      <c r="D35" s="7"/>
      <c r="E35" s="7"/>
      <c r="F35" s="7"/>
      <c r="G35" s="7"/>
      <c r="H35" s="8"/>
    </row>
    <row r="36" spans="1:8" ht="15" customHeight="1" x14ac:dyDescent="0.2">
      <c r="A36" s="115"/>
      <c r="B36" s="7" t="s">
        <v>136</v>
      </c>
      <c r="C36" s="7"/>
      <c r="D36" s="7"/>
      <c r="E36" s="7"/>
      <c r="F36" s="7"/>
      <c r="G36" s="7"/>
      <c r="H36" s="8"/>
    </row>
    <row r="37" spans="1:8" s="100" customFormat="1" ht="15" customHeight="1" x14ac:dyDescent="0.2">
      <c r="A37" s="115"/>
      <c r="B37" s="15" t="s">
        <v>128</v>
      </c>
      <c r="C37" s="15"/>
      <c r="D37" s="15"/>
      <c r="E37" s="15"/>
      <c r="F37" s="15"/>
      <c r="G37" s="15"/>
      <c r="H37" s="36"/>
    </row>
    <row r="38" spans="1:8" ht="15" customHeight="1" x14ac:dyDescent="0.2">
      <c r="A38" s="115"/>
      <c r="B38" s="15" t="s">
        <v>180</v>
      </c>
      <c r="C38" s="7"/>
      <c r="D38" s="7"/>
      <c r="E38" s="7"/>
      <c r="F38" s="7"/>
      <c r="G38" s="7"/>
      <c r="H38" s="8"/>
    </row>
    <row r="39" spans="1:8" ht="15" customHeight="1" x14ac:dyDescent="0.2">
      <c r="A39" s="115"/>
      <c r="B39" s="15" t="s">
        <v>120</v>
      </c>
      <c r="C39" s="7"/>
      <c r="D39" s="7"/>
      <c r="E39" s="7"/>
      <c r="F39" s="7"/>
      <c r="G39" s="7"/>
      <c r="H39" s="8"/>
    </row>
    <row r="40" spans="1:8" ht="15" customHeight="1" x14ac:dyDescent="0.2">
      <c r="A40" s="115"/>
      <c r="B40" s="15" t="s">
        <v>122</v>
      </c>
      <c r="C40" s="7"/>
      <c r="D40" s="7"/>
      <c r="E40" s="7"/>
      <c r="F40" s="7"/>
      <c r="G40" s="7"/>
      <c r="H40" s="8"/>
    </row>
    <row r="41" spans="1:8" ht="15" customHeight="1" x14ac:dyDescent="0.2">
      <c r="A41" s="115"/>
      <c r="B41" s="7" t="s">
        <v>257</v>
      </c>
      <c r="C41" s="7"/>
      <c r="D41" s="7"/>
      <c r="E41" s="7"/>
      <c r="F41" s="7"/>
      <c r="G41" s="7"/>
      <c r="H41" s="8"/>
    </row>
    <row r="42" spans="1:8" ht="15" customHeight="1" x14ac:dyDescent="0.2">
      <c r="A42" s="115"/>
      <c r="B42" s="7" t="s">
        <v>258</v>
      </c>
      <c r="C42" s="7"/>
      <c r="D42" s="7"/>
      <c r="E42" s="7"/>
      <c r="F42" s="7"/>
      <c r="G42" s="7"/>
      <c r="H42" s="8"/>
    </row>
    <row r="43" spans="1:8" s="100" customFormat="1" ht="15" customHeight="1" x14ac:dyDescent="0.2">
      <c r="A43" s="115"/>
      <c r="B43" s="15" t="s">
        <v>129</v>
      </c>
      <c r="C43" s="15"/>
      <c r="D43" s="15"/>
      <c r="E43" s="15"/>
      <c r="F43" s="15"/>
      <c r="G43" s="15"/>
      <c r="H43" s="36"/>
    </row>
    <row r="44" spans="1:8" s="100" customFormat="1" ht="15" customHeight="1" x14ac:dyDescent="0.2">
      <c r="A44" s="115"/>
      <c r="B44" s="15" t="s">
        <v>182</v>
      </c>
      <c r="C44" s="15"/>
      <c r="D44" s="15"/>
      <c r="E44" s="15"/>
      <c r="F44" s="15"/>
      <c r="G44" s="15"/>
      <c r="H44" s="36"/>
    </row>
    <row r="45" spans="1:8" s="100" customFormat="1" ht="15" customHeight="1" x14ac:dyDescent="0.2">
      <c r="A45" s="115"/>
      <c r="B45" s="15" t="s">
        <v>278</v>
      </c>
      <c r="C45" s="15"/>
      <c r="D45" s="15"/>
      <c r="E45" s="15"/>
      <c r="F45" s="15"/>
      <c r="G45" s="15"/>
      <c r="H45" s="36"/>
    </row>
    <row r="46" spans="1:8" ht="15" customHeight="1" x14ac:dyDescent="0.2">
      <c r="A46" s="115"/>
      <c r="B46" s="7" t="s">
        <v>113</v>
      </c>
      <c r="C46" s="7"/>
      <c r="D46" s="306"/>
      <c r="E46" s="306"/>
      <c r="F46" s="306"/>
      <c r="G46" s="306"/>
      <c r="H46" s="8"/>
    </row>
    <row r="47" spans="1:8" ht="6.95" customHeight="1" x14ac:dyDescent="0.2">
      <c r="A47" s="9"/>
      <c r="B47" s="10"/>
      <c r="C47" s="10"/>
      <c r="D47" s="10"/>
      <c r="E47" s="10"/>
      <c r="F47" s="10"/>
      <c r="G47" s="10"/>
      <c r="H47" s="11"/>
    </row>
    <row r="48" spans="1:8" ht="24" customHeight="1" x14ac:dyDescent="0.2">
      <c r="A48" s="94" t="s">
        <v>239</v>
      </c>
    </row>
    <row r="49" spans="1:8" ht="5.0999999999999996" customHeight="1" x14ac:dyDescent="0.2">
      <c r="A49" s="3"/>
      <c r="B49" s="4"/>
      <c r="C49" s="4"/>
      <c r="D49" s="4"/>
      <c r="E49" s="4"/>
      <c r="F49" s="4"/>
      <c r="G49" s="4"/>
      <c r="H49" s="5"/>
    </row>
    <row r="50" spans="1:8" ht="12.95" customHeight="1" x14ac:dyDescent="0.2">
      <c r="A50" s="101" t="s">
        <v>126</v>
      </c>
      <c r="B50" s="7"/>
      <c r="C50" s="7"/>
      <c r="D50" s="7"/>
      <c r="E50" s="7"/>
      <c r="F50" s="7"/>
      <c r="G50" s="7"/>
      <c r="H50" s="8"/>
    </row>
    <row r="51" spans="1:8" ht="12.95" customHeight="1" x14ac:dyDescent="0.2">
      <c r="A51" s="6" t="s">
        <v>114</v>
      </c>
      <c r="B51" s="7"/>
      <c r="C51" s="7"/>
      <c r="D51" s="7"/>
      <c r="E51" s="7"/>
      <c r="F51" s="7"/>
      <c r="G51" s="7"/>
      <c r="H51" s="8"/>
    </row>
    <row r="52" spans="1:8" ht="12.95" customHeight="1" x14ac:dyDescent="0.2">
      <c r="A52" s="6" t="s">
        <v>115</v>
      </c>
      <c r="B52" s="7"/>
      <c r="C52" s="7"/>
      <c r="D52" s="7"/>
      <c r="E52" s="7"/>
      <c r="F52" s="7"/>
      <c r="G52" s="7"/>
      <c r="H52" s="8"/>
    </row>
    <row r="53" spans="1:8" ht="17.100000000000001" customHeight="1" x14ac:dyDescent="0.2">
      <c r="A53" s="101" t="s">
        <v>116</v>
      </c>
      <c r="B53" s="7"/>
      <c r="C53" s="7"/>
      <c r="D53" s="7"/>
      <c r="E53" s="102" t="s">
        <v>165</v>
      </c>
      <c r="F53" s="7"/>
      <c r="G53" s="7"/>
      <c r="H53" s="8"/>
    </row>
    <row r="54" spans="1:8" ht="17.100000000000001" customHeight="1" x14ac:dyDescent="0.2">
      <c r="A54" s="458"/>
      <c r="B54" s="459"/>
      <c r="C54" s="459"/>
      <c r="D54" s="7"/>
      <c r="E54" s="459"/>
      <c r="F54" s="459"/>
      <c r="G54" s="459"/>
      <c r="H54" s="460"/>
    </row>
    <row r="55" spans="1:8" ht="23.1" customHeight="1" x14ac:dyDescent="0.2">
      <c r="A55" s="458"/>
      <c r="B55" s="459"/>
      <c r="C55" s="459"/>
      <c r="D55" s="7"/>
      <c r="E55" s="459"/>
      <c r="F55" s="459"/>
      <c r="G55" s="459"/>
      <c r="H55" s="460"/>
    </row>
    <row r="56" spans="1:8" ht="5.0999999999999996" customHeight="1" x14ac:dyDescent="0.2">
      <c r="A56" s="9"/>
      <c r="B56" s="10"/>
      <c r="C56" s="10"/>
      <c r="D56" s="10"/>
      <c r="E56" s="10"/>
      <c r="F56" s="10"/>
      <c r="G56" s="10"/>
      <c r="H56" s="11"/>
    </row>
  </sheetData>
  <sheetProtection sheet="1" objects="1" scenarios="1"/>
  <mergeCells count="5">
    <mergeCell ref="A24:E24"/>
    <mergeCell ref="A1:E1"/>
    <mergeCell ref="A54:C55"/>
    <mergeCell ref="E54:H55"/>
    <mergeCell ref="D46:G46"/>
  </mergeCells>
  <phoneticPr fontId="0" type="noConversion"/>
  <pageMargins left="0.47244094488188981" right="0.39370078740157483" top="0.78740157480314965" bottom="0.59055118110236227" header="0.31496062992125984" footer="0.31496062992125984"/>
  <pageSetup paperSize="9" orientation="portrait" r:id="rId1"/>
  <headerFooter alignWithMargins="0">
    <oddHeader>&amp;L&amp;"Arial,Fett"&amp;8OFL | coopératives d'habitation Suisse | LOGEMENT SUISSE | cch&amp;R&amp;"Arial,Fett"&amp;12Acquisto</oddHeader>
    <oddFooter>&amp;L&amp;8 01/2025&amp;R&amp;8&amp;A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Check Box 1">
              <controlPr defaultSize="0" autoFill="0" autoLine="0" autoPict="0">
                <anchor moveWithCells="1">
                  <from>
                    <xdr:col>0</xdr:col>
                    <xdr:colOff>47625</xdr:colOff>
                    <xdr:row>4</xdr:row>
                    <xdr:rowOff>0</xdr:rowOff>
                  </from>
                  <to>
                    <xdr:col>0</xdr:col>
                    <xdr:colOff>352425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Check Box 2">
              <controlPr defaultSize="0" autoFill="0" autoLine="0" autoPict="0">
                <anchor moveWithCells="1">
                  <from>
                    <xdr:col>0</xdr:col>
                    <xdr:colOff>47625</xdr:colOff>
                    <xdr:row>5</xdr:row>
                    <xdr:rowOff>0</xdr:rowOff>
                  </from>
                  <to>
                    <xdr:col>0</xdr:col>
                    <xdr:colOff>352425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6" name="Check Box 3">
              <controlPr defaultSize="0" autoFill="0" autoLine="0" autoPict="0">
                <anchor moveWithCells="1">
                  <from>
                    <xdr:col>0</xdr:col>
                    <xdr:colOff>47625</xdr:colOff>
                    <xdr:row>6</xdr:row>
                    <xdr:rowOff>0</xdr:rowOff>
                  </from>
                  <to>
                    <xdr:col>0</xdr:col>
                    <xdr:colOff>352425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7" name="Check Box 4">
              <controlPr defaultSize="0" autoFill="0" autoLine="0" autoPict="0">
                <anchor moveWithCells="1">
                  <from>
                    <xdr:col>0</xdr:col>
                    <xdr:colOff>47625</xdr:colOff>
                    <xdr:row>7</xdr:row>
                    <xdr:rowOff>0</xdr:rowOff>
                  </from>
                  <to>
                    <xdr:col>0</xdr:col>
                    <xdr:colOff>352425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" r:id="rId8" name="Check Box 5">
              <controlPr defaultSize="0" autoFill="0" autoLine="0" autoPict="0">
                <anchor moveWithCells="1">
                  <from>
                    <xdr:col>0</xdr:col>
                    <xdr:colOff>47625</xdr:colOff>
                    <xdr:row>8</xdr:row>
                    <xdr:rowOff>0</xdr:rowOff>
                  </from>
                  <to>
                    <xdr:col>0</xdr:col>
                    <xdr:colOff>352425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" r:id="rId9" name="Check Box 6">
              <controlPr defaultSize="0" autoFill="0" autoLine="0" autoPict="0">
                <anchor moveWithCells="1">
                  <from>
                    <xdr:col>0</xdr:col>
                    <xdr:colOff>47625</xdr:colOff>
                    <xdr:row>9</xdr:row>
                    <xdr:rowOff>0</xdr:rowOff>
                  </from>
                  <to>
                    <xdr:col>0</xdr:col>
                    <xdr:colOff>352425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7" r:id="rId10" name="Check Box 7">
              <controlPr defaultSize="0" autoFill="0" autoLine="0" autoPict="0">
                <anchor moveWithCells="1">
                  <from>
                    <xdr:col>0</xdr:col>
                    <xdr:colOff>47625</xdr:colOff>
                    <xdr:row>10</xdr:row>
                    <xdr:rowOff>0</xdr:rowOff>
                  </from>
                  <to>
                    <xdr:col>0</xdr:col>
                    <xdr:colOff>352425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8" r:id="rId11" name="Check Box 8">
              <controlPr defaultSize="0" autoFill="0" autoLine="0" autoPict="0">
                <anchor moveWithCells="1">
                  <from>
                    <xdr:col>0</xdr:col>
                    <xdr:colOff>47625</xdr:colOff>
                    <xdr:row>11</xdr:row>
                    <xdr:rowOff>0</xdr:rowOff>
                  </from>
                  <to>
                    <xdr:col>0</xdr:col>
                    <xdr:colOff>352425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9" r:id="rId12" name="Check Box 9">
              <controlPr defaultSize="0" autoFill="0" autoLine="0" autoPict="0">
                <anchor moveWithCells="1">
                  <from>
                    <xdr:col>0</xdr:col>
                    <xdr:colOff>47625</xdr:colOff>
                    <xdr:row>12</xdr:row>
                    <xdr:rowOff>0</xdr:rowOff>
                  </from>
                  <to>
                    <xdr:col>0</xdr:col>
                    <xdr:colOff>352425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0" r:id="rId13" name="Check Box 10">
              <controlPr defaultSize="0" autoFill="0" autoLine="0" autoPict="0">
                <anchor moveWithCells="1">
                  <from>
                    <xdr:col>0</xdr:col>
                    <xdr:colOff>47625</xdr:colOff>
                    <xdr:row>13</xdr:row>
                    <xdr:rowOff>0</xdr:rowOff>
                  </from>
                  <to>
                    <xdr:col>0</xdr:col>
                    <xdr:colOff>352425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1" r:id="rId14" name="Check Box 11">
              <controlPr defaultSize="0" autoFill="0" autoLine="0" autoPict="0">
                <anchor moveWithCells="1">
                  <from>
                    <xdr:col>0</xdr:col>
                    <xdr:colOff>47625</xdr:colOff>
                    <xdr:row>16</xdr:row>
                    <xdr:rowOff>0</xdr:rowOff>
                  </from>
                  <to>
                    <xdr:col>0</xdr:col>
                    <xdr:colOff>352425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2" r:id="rId15" name="Check Box 12">
              <controlPr defaultSize="0" autoFill="0" autoLine="0" autoPict="0">
                <anchor moveWithCells="1">
                  <from>
                    <xdr:col>0</xdr:col>
                    <xdr:colOff>47625</xdr:colOff>
                    <xdr:row>17</xdr:row>
                    <xdr:rowOff>0</xdr:rowOff>
                  </from>
                  <to>
                    <xdr:col>0</xdr:col>
                    <xdr:colOff>352425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3" r:id="rId16" name="Check Box 13">
              <controlPr defaultSize="0" autoFill="0" autoLine="0" autoPict="0">
                <anchor moveWithCells="1">
                  <from>
                    <xdr:col>0</xdr:col>
                    <xdr:colOff>47625</xdr:colOff>
                    <xdr:row>18</xdr:row>
                    <xdr:rowOff>0</xdr:rowOff>
                  </from>
                  <to>
                    <xdr:col>0</xdr:col>
                    <xdr:colOff>352425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4" r:id="rId17" name="Check Box 14">
              <controlPr defaultSize="0" autoFill="0" autoLine="0" autoPict="0">
                <anchor moveWithCells="1">
                  <from>
                    <xdr:col>0</xdr:col>
                    <xdr:colOff>47625</xdr:colOff>
                    <xdr:row>21</xdr:row>
                    <xdr:rowOff>0</xdr:rowOff>
                  </from>
                  <to>
                    <xdr:col>0</xdr:col>
                    <xdr:colOff>352425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7" r:id="rId18" name="Check Box 17">
              <controlPr defaultSize="0" autoFill="0" autoLine="0" autoPict="0">
                <anchor moveWithCells="1">
                  <from>
                    <xdr:col>0</xdr:col>
                    <xdr:colOff>47625</xdr:colOff>
                    <xdr:row>26</xdr:row>
                    <xdr:rowOff>9525</xdr:rowOff>
                  </from>
                  <to>
                    <xdr:col>0</xdr:col>
                    <xdr:colOff>352425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9" r:id="rId19" name="Check Box 39">
              <controlPr defaultSize="0" autoFill="0" autoLine="0" autoPict="0">
                <anchor moveWithCells="1">
                  <from>
                    <xdr:col>0</xdr:col>
                    <xdr:colOff>47625</xdr:colOff>
                    <xdr:row>4</xdr:row>
                    <xdr:rowOff>0</xdr:rowOff>
                  </from>
                  <to>
                    <xdr:col>0</xdr:col>
                    <xdr:colOff>352425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0" r:id="rId20" name="Check Box 40">
              <controlPr defaultSize="0" autoFill="0" autoLine="0" autoPict="0">
                <anchor moveWithCells="1">
                  <from>
                    <xdr:col>0</xdr:col>
                    <xdr:colOff>47625</xdr:colOff>
                    <xdr:row>5</xdr:row>
                    <xdr:rowOff>0</xdr:rowOff>
                  </from>
                  <to>
                    <xdr:col>0</xdr:col>
                    <xdr:colOff>352425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1" r:id="rId21" name="Check Box 41">
              <controlPr defaultSize="0" autoFill="0" autoLine="0" autoPict="0">
                <anchor moveWithCells="1">
                  <from>
                    <xdr:col>0</xdr:col>
                    <xdr:colOff>47625</xdr:colOff>
                    <xdr:row>6</xdr:row>
                    <xdr:rowOff>0</xdr:rowOff>
                  </from>
                  <to>
                    <xdr:col>0</xdr:col>
                    <xdr:colOff>352425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2" r:id="rId22" name="Check Box 42">
              <controlPr defaultSize="0" autoFill="0" autoLine="0" autoPict="0">
                <anchor moveWithCells="1">
                  <from>
                    <xdr:col>0</xdr:col>
                    <xdr:colOff>47625</xdr:colOff>
                    <xdr:row>7</xdr:row>
                    <xdr:rowOff>0</xdr:rowOff>
                  </from>
                  <to>
                    <xdr:col>0</xdr:col>
                    <xdr:colOff>352425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3" r:id="rId23" name="Check Box 43">
              <controlPr defaultSize="0" autoFill="0" autoLine="0" autoPict="0">
                <anchor moveWithCells="1">
                  <from>
                    <xdr:col>0</xdr:col>
                    <xdr:colOff>47625</xdr:colOff>
                    <xdr:row>8</xdr:row>
                    <xdr:rowOff>0</xdr:rowOff>
                  </from>
                  <to>
                    <xdr:col>0</xdr:col>
                    <xdr:colOff>352425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4" r:id="rId24" name="Check Box 44">
              <controlPr defaultSize="0" autoFill="0" autoLine="0" autoPict="0">
                <anchor moveWithCells="1">
                  <from>
                    <xdr:col>0</xdr:col>
                    <xdr:colOff>47625</xdr:colOff>
                    <xdr:row>9</xdr:row>
                    <xdr:rowOff>0</xdr:rowOff>
                  </from>
                  <to>
                    <xdr:col>0</xdr:col>
                    <xdr:colOff>352425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7" r:id="rId25" name="Check Box 47">
              <controlPr defaultSize="0" autoFill="0" autoLine="0" autoPict="0">
                <anchor moveWithCells="1">
                  <from>
                    <xdr:col>0</xdr:col>
                    <xdr:colOff>47625</xdr:colOff>
                    <xdr:row>27</xdr:row>
                    <xdr:rowOff>9525</xdr:rowOff>
                  </from>
                  <to>
                    <xdr:col>0</xdr:col>
                    <xdr:colOff>352425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8" r:id="rId26" name="Check Box 48">
              <controlPr defaultSize="0" autoFill="0" autoLine="0" autoPict="0">
                <anchor moveWithCells="1">
                  <from>
                    <xdr:col>0</xdr:col>
                    <xdr:colOff>47625</xdr:colOff>
                    <xdr:row>28</xdr:row>
                    <xdr:rowOff>9525</xdr:rowOff>
                  </from>
                  <to>
                    <xdr:col>0</xdr:col>
                    <xdr:colOff>352425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9" r:id="rId27" name="Check Box 49">
              <controlPr defaultSize="0" autoFill="0" autoLine="0" autoPict="0">
                <anchor moveWithCells="1">
                  <from>
                    <xdr:col>0</xdr:col>
                    <xdr:colOff>47625</xdr:colOff>
                    <xdr:row>29</xdr:row>
                    <xdr:rowOff>9525</xdr:rowOff>
                  </from>
                  <to>
                    <xdr:col>0</xdr:col>
                    <xdr:colOff>352425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0" r:id="rId28" name="Check Box 50">
              <controlPr defaultSize="0" autoFill="0" autoLine="0" autoPict="0">
                <anchor moveWithCells="1">
                  <from>
                    <xdr:col>0</xdr:col>
                    <xdr:colOff>47625</xdr:colOff>
                    <xdr:row>30</xdr:row>
                    <xdr:rowOff>9525</xdr:rowOff>
                  </from>
                  <to>
                    <xdr:col>0</xdr:col>
                    <xdr:colOff>352425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1" r:id="rId29" name="Check Box 51">
              <controlPr defaultSize="0" autoFill="0" autoLine="0" autoPict="0">
                <anchor moveWithCells="1">
                  <from>
                    <xdr:col>0</xdr:col>
                    <xdr:colOff>47625</xdr:colOff>
                    <xdr:row>33</xdr:row>
                    <xdr:rowOff>9525</xdr:rowOff>
                  </from>
                  <to>
                    <xdr:col>0</xdr:col>
                    <xdr:colOff>352425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2" r:id="rId30" name="Check Box 52">
              <controlPr defaultSize="0" autoFill="0" autoLine="0" autoPict="0">
                <anchor moveWithCells="1">
                  <from>
                    <xdr:col>0</xdr:col>
                    <xdr:colOff>47625</xdr:colOff>
                    <xdr:row>34</xdr:row>
                    <xdr:rowOff>9525</xdr:rowOff>
                  </from>
                  <to>
                    <xdr:col>0</xdr:col>
                    <xdr:colOff>352425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3" r:id="rId31" name="Check Box 53">
              <controlPr defaultSize="0" autoFill="0" autoLine="0" autoPict="0">
                <anchor moveWithCells="1">
                  <from>
                    <xdr:col>0</xdr:col>
                    <xdr:colOff>47625</xdr:colOff>
                    <xdr:row>35</xdr:row>
                    <xdr:rowOff>9525</xdr:rowOff>
                  </from>
                  <to>
                    <xdr:col>0</xdr:col>
                    <xdr:colOff>352425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4" r:id="rId32" name="Check Box 54">
              <controlPr defaultSize="0" autoFill="0" autoLine="0" autoPict="0">
                <anchor moveWithCells="1">
                  <from>
                    <xdr:col>0</xdr:col>
                    <xdr:colOff>47625</xdr:colOff>
                    <xdr:row>36</xdr:row>
                    <xdr:rowOff>9525</xdr:rowOff>
                  </from>
                  <to>
                    <xdr:col>0</xdr:col>
                    <xdr:colOff>352425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5" r:id="rId33" name="Check Box 55">
              <controlPr defaultSize="0" autoFill="0" autoLine="0" autoPict="0">
                <anchor moveWithCells="1">
                  <from>
                    <xdr:col>0</xdr:col>
                    <xdr:colOff>47625</xdr:colOff>
                    <xdr:row>37</xdr:row>
                    <xdr:rowOff>9525</xdr:rowOff>
                  </from>
                  <to>
                    <xdr:col>0</xdr:col>
                    <xdr:colOff>352425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6" r:id="rId34" name="Check Box 56">
              <controlPr defaultSize="0" autoFill="0" autoLine="0" autoPict="0">
                <anchor moveWithCells="1">
                  <from>
                    <xdr:col>0</xdr:col>
                    <xdr:colOff>47625</xdr:colOff>
                    <xdr:row>38</xdr:row>
                    <xdr:rowOff>9525</xdr:rowOff>
                  </from>
                  <to>
                    <xdr:col>0</xdr:col>
                    <xdr:colOff>352425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7" r:id="rId35" name="Check Box 57">
              <controlPr defaultSize="0" autoFill="0" autoLine="0" autoPict="0">
                <anchor moveWithCells="1">
                  <from>
                    <xdr:col>0</xdr:col>
                    <xdr:colOff>47625</xdr:colOff>
                    <xdr:row>39</xdr:row>
                    <xdr:rowOff>9525</xdr:rowOff>
                  </from>
                  <to>
                    <xdr:col>0</xdr:col>
                    <xdr:colOff>352425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8" r:id="rId36" name="Check Box 58">
              <controlPr defaultSize="0" autoFill="0" autoLine="0" autoPict="0">
                <anchor moveWithCells="1">
                  <from>
                    <xdr:col>0</xdr:col>
                    <xdr:colOff>47625</xdr:colOff>
                    <xdr:row>40</xdr:row>
                    <xdr:rowOff>9525</xdr:rowOff>
                  </from>
                  <to>
                    <xdr:col>0</xdr:col>
                    <xdr:colOff>352425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9" r:id="rId37" name="Check Box 59">
              <controlPr defaultSize="0" autoFill="0" autoLine="0" autoPict="0">
                <anchor moveWithCells="1">
                  <from>
                    <xdr:col>0</xdr:col>
                    <xdr:colOff>47625</xdr:colOff>
                    <xdr:row>42</xdr:row>
                    <xdr:rowOff>9525</xdr:rowOff>
                  </from>
                  <to>
                    <xdr:col>0</xdr:col>
                    <xdr:colOff>352425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0" r:id="rId38" name="Check Box 60">
              <controlPr defaultSize="0" autoFill="0" autoLine="0" autoPict="0">
                <anchor moveWithCells="1">
                  <from>
                    <xdr:col>0</xdr:col>
                    <xdr:colOff>47625</xdr:colOff>
                    <xdr:row>43</xdr:row>
                    <xdr:rowOff>9525</xdr:rowOff>
                  </from>
                  <to>
                    <xdr:col>0</xdr:col>
                    <xdr:colOff>352425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1" r:id="rId39" name="Check Box 61">
              <controlPr defaultSize="0" autoFill="0" autoLine="0" autoPict="0">
                <anchor moveWithCells="1">
                  <from>
                    <xdr:col>0</xdr:col>
                    <xdr:colOff>47625</xdr:colOff>
                    <xdr:row>44</xdr:row>
                    <xdr:rowOff>9525</xdr:rowOff>
                  </from>
                  <to>
                    <xdr:col>0</xdr:col>
                    <xdr:colOff>352425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2" r:id="rId40" name="Check Box 62">
              <controlPr defaultSize="0" autoFill="0" autoLine="0" autoPict="0">
                <anchor moveWithCells="1">
                  <from>
                    <xdr:col>0</xdr:col>
                    <xdr:colOff>47625</xdr:colOff>
                    <xdr:row>45</xdr:row>
                    <xdr:rowOff>9525</xdr:rowOff>
                  </from>
                  <to>
                    <xdr:col>0</xdr:col>
                    <xdr:colOff>352425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3" r:id="rId41" name="Check Box 63">
              <controlPr defaultSize="0" autoFill="0" autoLine="0" autoPict="0">
                <anchor moveWithCells="1">
                  <from>
                    <xdr:col>0</xdr:col>
                    <xdr:colOff>47625</xdr:colOff>
                    <xdr:row>43</xdr:row>
                    <xdr:rowOff>9525</xdr:rowOff>
                  </from>
                  <to>
                    <xdr:col>0</xdr:col>
                    <xdr:colOff>352425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4" r:id="rId42" name="Check Box 64">
              <controlPr defaultSize="0" autoFill="0" autoLine="0" autoPict="0">
                <anchor moveWithCells="1">
                  <from>
                    <xdr:col>0</xdr:col>
                    <xdr:colOff>47625</xdr:colOff>
                    <xdr:row>44</xdr:row>
                    <xdr:rowOff>9525</xdr:rowOff>
                  </from>
                  <to>
                    <xdr:col>0</xdr:col>
                    <xdr:colOff>352425</xdr:colOff>
                    <xdr:row>45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8</vt:i4>
      </vt:variant>
    </vt:vector>
  </HeadingPairs>
  <TitlesOfParts>
    <vt:vector size="15" baseType="lpstr">
      <vt:lpstr>Page de garde</vt:lpstr>
      <vt:lpstr>Pagina 1</vt:lpstr>
      <vt:lpstr>Pagina 2</vt:lpstr>
      <vt:lpstr>Pagina 3</vt:lpstr>
      <vt:lpstr>Pagina 4</vt:lpstr>
      <vt:lpstr>Pagina 5</vt:lpstr>
      <vt:lpstr>Pagina 6</vt:lpstr>
      <vt:lpstr>'Page de garde'!Druckbereich</vt:lpstr>
      <vt:lpstr>'Pagina 1'!Druckbereich</vt:lpstr>
      <vt:lpstr>'Pagina 2'!Druckbereich</vt:lpstr>
      <vt:lpstr>'Pagina 3'!Druckbereich</vt:lpstr>
      <vt:lpstr>'Pagina 4'!Druckbereich</vt:lpstr>
      <vt:lpstr>'Pagina 5'!Druckbereich</vt:lpstr>
      <vt:lpstr>'Pagina 6'!Druckbereich</vt:lpstr>
      <vt:lpstr>Standardenergetico_mutetacqu</vt:lpstr>
    </vt:vector>
  </TitlesOfParts>
  <Company>Schweizerischer Verband für Wohnungswesen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MODULO UNICO UFAB - ACQUISTO</dc:title>
  <dc:subject>FORM</dc:subject>
  <dc:creator>GEM</dc:creator>
  <cp:lastModifiedBy>Pulfer Stefan BWO</cp:lastModifiedBy>
  <cp:lastPrinted>2024-12-16T16:39:02Z</cp:lastPrinted>
  <dcterms:created xsi:type="dcterms:W3CDTF">2002-09-01T16:47:45Z</dcterms:created>
  <dcterms:modified xsi:type="dcterms:W3CDTF">2024-12-17T10:20:15Z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2024-12-17T10:20:15Z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ab91ff0b-8edd-44e4-9ce0-905d2bffb383</vt:lpwstr>
  </property>
  <property fmtid="{D5CDD505-2E9C-101B-9397-08002B2CF9AE}" pid="8" name="MSIP_Label_245c3252-146d-46f3-8062-82cd8c8d7e7d_ContentBits">
    <vt:lpwstr>0</vt:lpwstr>
  </property>
</Properties>
</file>